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20" activeTab="0"/>
  </bookViews>
  <sheets>
    <sheet name="МеталлПлюс" sheetId="1" r:id="rId1"/>
    <sheet name="Метизы и метсырье" sheetId="2" r:id="rId2"/>
    <sheet name="Нержавеющий прокат" sheetId="3" r:id="rId3"/>
  </sheets>
  <definedNames>
    <definedName name="_xlnm.Print_Area" localSheetId="1">'Метизы и метсырье'!$A$2:$H$2366</definedName>
    <definedName name="_xlnm.Print_Area" localSheetId="2">'Нержавеющий прокат'!$A$2:$H$733</definedName>
  </definedNames>
  <calcPr fullCalcOnLoad="1"/>
</workbook>
</file>

<file path=xl/sharedStrings.xml><?xml version="1.0" encoding="utf-8"?>
<sst xmlns="http://schemas.openxmlformats.org/spreadsheetml/2006/main" count="9618" uniqueCount="2232">
  <si>
    <t>Труба нержавеющая бесшовная 76х4,5</t>
  </si>
  <si>
    <t>Реквизиты для заполнения расчетно-денежных документов:</t>
  </si>
  <si>
    <t>Получатель:</t>
  </si>
  <si>
    <t>Общество с ограниченной ответственностью «Металл Плюс»</t>
  </si>
  <si>
    <t>Банк получателя:</t>
  </si>
  <si>
    <t>Сортовой прокат</t>
  </si>
  <si>
    <t>ИНН/КПП:</t>
  </si>
  <si>
    <t>3435094634/343501001</t>
  </si>
  <si>
    <t>ОКТМО: 18710000</t>
  </si>
  <si>
    <t>ОКФС: 16</t>
  </si>
  <si>
    <t>ОКОПФ: 65</t>
  </si>
  <si>
    <t>ОКВЭД: 51.52.2</t>
  </si>
  <si>
    <t>ОГРН:</t>
  </si>
  <si>
    <t>404120, Волгоградская область, г. Волжский, ул. Дорожная 7</t>
  </si>
  <si>
    <t>Труба нержавеющая бесшовная 10х0,6</t>
  </si>
  <si>
    <t>Труба нержавеющая бесшовная 10х0,8</t>
  </si>
  <si>
    <t>Труба нержавеющая бесшовная 10х1,0</t>
  </si>
  <si>
    <t>Труба нержавеющая бесшовная 10х1,5</t>
  </si>
  <si>
    <t>Труба нержавеющая бесшовная 10х2,0</t>
  </si>
  <si>
    <t>Труба нержавеющая бесшовная 10х2,5</t>
  </si>
  <si>
    <t>Труба нержавеющая бесшовная 12х0,5</t>
  </si>
  <si>
    <t>Труба нержавеющая электросварная 89х3,5</t>
  </si>
  <si>
    <t>Канат оцинкованный 48,0</t>
  </si>
  <si>
    <t>Канат оцинкованный 53,5</t>
  </si>
  <si>
    <t>Труба нержавеющая бесшовная 65х7,0</t>
  </si>
  <si>
    <t>Труба нержавеющая электросварная 14х1,0</t>
  </si>
  <si>
    <t>Труба нержавеющая электросварная 14х1,5</t>
  </si>
  <si>
    <t>Болт 6х50</t>
  </si>
  <si>
    <t>Болт 6х55</t>
  </si>
  <si>
    <t>Болт 6х60</t>
  </si>
  <si>
    <t>Болт 6х65</t>
  </si>
  <si>
    <t>Болт 6х70</t>
  </si>
  <si>
    <t>Болт 6х75</t>
  </si>
  <si>
    <t>Болт 6х80</t>
  </si>
  <si>
    <t>Болт 6х90</t>
  </si>
  <si>
    <t>Болт 6х100</t>
  </si>
  <si>
    <t>Болт 6х120</t>
  </si>
  <si>
    <t>Болт 6х140</t>
  </si>
  <si>
    <t>Болт 6х150</t>
  </si>
  <si>
    <t>Болт 8х16</t>
  </si>
  <si>
    <t>Болт 8х20</t>
  </si>
  <si>
    <t>Болт 8х25</t>
  </si>
  <si>
    <t>Болт 8х30</t>
  </si>
  <si>
    <t>Болт 8х35</t>
  </si>
  <si>
    <t>Болт 8х40</t>
  </si>
  <si>
    <t>Болт 8х45</t>
  </si>
  <si>
    <t>Болт 8х50</t>
  </si>
  <si>
    <t>Болт 8х55</t>
  </si>
  <si>
    <t>Болт 8х60</t>
  </si>
  <si>
    <t>Труба нержавеющая бесшовная 15х1,0</t>
  </si>
  <si>
    <t>Труба нержавеющая электросварная 22х2,0</t>
  </si>
  <si>
    <t>Труба нержавеющая электросварная 22х2,5</t>
  </si>
  <si>
    <t>Труба нержавеющая электросварная 22х3,0</t>
  </si>
  <si>
    <t>Труба нержавеющая электросварная 22х3,5</t>
  </si>
  <si>
    <t>Труба нержавеющая электросварная 22х4,0</t>
  </si>
  <si>
    <t>Труба нержавеющая электросварная 25х1,5</t>
  </si>
  <si>
    <t>Труба нержавеющая электросварная 25х2,0</t>
  </si>
  <si>
    <t>Труба нержавеющая электросварная 25х2,5</t>
  </si>
  <si>
    <t>Труба нержавеющая электросварная 25х3,0</t>
  </si>
  <si>
    <t>Труба нержавеющая электросварная 25х4,0</t>
  </si>
  <si>
    <t>Труба нержавеющая электросварная 27х2,8</t>
  </si>
  <si>
    <t>Труба нержавеющая электросварная 27х3,0</t>
  </si>
  <si>
    <t>Труба нержавеющая электросварная 28х1,0</t>
  </si>
  <si>
    <t>Труба нержавеющая электросварная 28х2,0</t>
  </si>
  <si>
    <t>Труба нержавеющая электросварная 28х3,0</t>
  </si>
  <si>
    <t>Труба нержавеющая электросварная 28х4,0</t>
  </si>
  <si>
    <t>Труба нержавеющая электросварная 30х2,5</t>
  </si>
  <si>
    <t>Труба нержавеющая электросварная 30х3,0</t>
  </si>
  <si>
    <t>Труба нержавеющая электросварная 30х4,0</t>
  </si>
  <si>
    <t>Труба нержавеющая электросварная 30х5,0</t>
  </si>
  <si>
    <t>Труба нержавеющая электросварная 32х2,0</t>
  </si>
  <si>
    <t>Лента холоднокатаная штамповальная 0,8х24</t>
  </si>
  <si>
    <t>Лента холоднокатаная штамповальная 0,8х35</t>
  </si>
  <si>
    <t>Лента холоднокатаная штамповальная 0,8х36</t>
  </si>
  <si>
    <t>Лента холоднокатаная штамповальная 0,8х40</t>
  </si>
  <si>
    <t>Лента холоднокатаная штамповальная 0,8х75</t>
  </si>
  <si>
    <t>Лента холоднокатаная штамповальная 0,8х85</t>
  </si>
  <si>
    <t>Лента холоднокатаная штамповальная 0,9х55</t>
  </si>
  <si>
    <t>Лента холоднокатаная штамповальная 1,0х25</t>
  </si>
  <si>
    <t>Лента холоднокатаная штамповальная 1,0х40</t>
  </si>
  <si>
    <t>Лента холоднокатаная штамповальная 1,0х50</t>
  </si>
  <si>
    <t>Лист нержавеющий 0,6х1250х2500</t>
  </si>
  <si>
    <t>Лист нержавеющий 0,7х1250х2500</t>
  </si>
  <si>
    <t>Лист нержавеющий 0,8х1250х2500</t>
  </si>
  <si>
    <t>Лист нержавеющий 1,0х1250х2500</t>
  </si>
  <si>
    <t>Лист нержавеющий 1,2х1250х2500</t>
  </si>
  <si>
    <t>Лист нержавеющий 2,5х1250х2500</t>
  </si>
  <si>
    <t>Лист нержавеющий 4,0х1500х6000</t>
  </si>
  <si>
    <t>Лист нержавеющий 5,0х1500х6000</t>
  </si>
  <si>
    <t>Шпилька М6х110</t>
  </si>
  <si>
    <t>Шпилька М6х120</t>
  </si>
  <si>
    <t>Шпилька М6х130</t>
  </si>
  <si>
    <t>Шпилька М6х140</t>
  </si>
  <si>
    <t>Шпилька М6х150</t>
  </si>
  <si>
    <t>Шпилька М6х160</t>
  </si>
  <si>
    <t>Шпилька М6х170</t>
  </si>
  <si>
    <t>Шпилька М6х180</t>
  </si>
  <si>
    <t>Шпилька М6х190</t>
  </si>
  <si>
    <t>Шпилька М6х200</t>
  </si>
  <si>
    <t>Шпилька М6х220</t>
  </si>
  <si>
    <t>Шпилька М6х240</t>
  </si>
  <si>
    <t>Шпилька М6х260</t>
  </si>
  <si>
    <t>Шпилька М6х280</t>
  </si>
  <si>
    <t>Шпилька М6х300</t>
  </si>
  <si>
    <t>Шпилька М8х20</t>
  </si>
  <si>
    <t>Шпилька М8х30</t>
  </si>
  <si>
    <t>Шпилька М8х40</t>
  </si>
  <si>
    <t>Шпилька М8х50</t>
  </si>
  <si>
    <t>Шпилька М8х60</t>
  </si>
  <si>
    <t>Шпилька М8х70</t>
  </si>
  <si>
    <t>Шпилька М8х80</t>
  </si>
  <si>
    <t>Шпилька М8х90</t>
  </si>
  <si>
    <t>Шпилька М8х100</t>
  </si>
  <si>
    <t>Шпилька М8х110</t>
  </si>
  <si>
    <t>Шпилька М8х120</t>
  </si>
  <si>
    <t>Шпилька М8х130</t>
  </si>
  <si>
    <t>Шпилька М8х140</t>
  </si>
  <si>
    <t>Шпилька М8х150</t>
  </si>
  <si>
    <t>Шпилька М8х160</t>
  </si>
  <si>
    <t>Шпилька М8х170</t>
  </si>
  <si>
    <t>Шпилька М8х180</t>
  </si>
  <si>
    <t>Шпилька М8х190</t>
  </si>
  <si>
    <t>Шпилька М8х200</t>
  </si>
  <si>
    <t>Шпилька М8х220</t>
  </si>
  <si>
    <t>Шпилька М8х240</t>
  </si>
  <si>
    <t>Шпилька М8х260</t>
  </si>
  <si>
    <t>Шпилька М8х280</t>
  </si>
  <si>
    <t>Шпилька М8х300</t>
  </si>
  <si>
    <t>Шпилька М10х20</t>
  </si>
  <si>
    <t>Шпилька М10х30</t>
  </si>
  <si>
    <t>Шпилька М10х40</t>
  </si>
  <si>
    <t>Шпилька М10х50</t>
  </si>
  <si>
    <t>Проволока для изготовления мюзле</t>
  </si>
  <si>
    <t>Проволока 1,00</t>
  </si>
  <si>
    <t>14-4-1128-81</t>
  </si>
  <si>
    <t>У8А</t>
  </si>
  <si>
    <t>Шпилька М12х220</t>
  </si>
  <si>
    <t>Шпилька М12х240</t>
  </si>
  <si>
    <t>Шпилька М12х260</t>
  </si>
  <si>
    <t>Шпилька М12х280</t>
  </si>
  <si>
    <t>Шпилька М12х300</t>
  </si>
  <si>
    <t>Шпилька М12х320</t>
  </si>
  <si>
    <t>Шпилька М12х340</t>
  </si>
  <si>
    <t>Шпилька М12х360</t>
  </si>
  <si>
    <t>Шпилька М14х50</t>
  </si>
  <si>
    <t>Шпилька М14х60</t>
  </si>
  <si>
    <t>Шпилька М14х70</t>
  </si>
  <si>
    <t>Шпилька М14х80</t>
  </si>
  <si>
    <t>Шпилька М14х90</t>
  </si>
  <si>
    <t>Шпилька М14х100</t>
  </si>
  <si>
    <t>Шпилька М14х110</t>
  </si>
  <si>
    <t>Шпилька М14х120</t>
  </si>
  <si>
    <t>Шпилька М14х130</t>
  </si>
  <si>
    <t>Шпилька М14х140</t>
  </si>
  <si>
    <t>Шпилька М14х150</t>
  </si>
  <si>
    <t>Шпилька М14х160</t>
  </si>
  <si>
    <t>Шпилька М14х170</t>
  </si>
  <si>
    <t>Канат оцинкованный 54,0</t>
  </si>
  <si>
    <t>Канат оцинкованный 58,0</t>
  </si>
  <si>
    <t>Канат оцинкованный 62,0</t>
  </si>
  <si>
    <t>Канат оцинкованный 66,5</t>
  </si>
  <si>
    <t>Канат оцинкованный 75,0</t>
  </si>
  <si>
    <t>Канат оцинкованный 7,7</t>
  </si>
  <si>
    <t>Канат оцинкованный 29,5</t>
  </si>
  <si>
    <t>Шпилька М14х240</t>
  </si>
  <si>
    <t>Шпилька М14х260</t>
  </si>
  <si>
    <t>Шпилька М14х280</t>
  </si>
  <si>
    <t>Шпилька М14х300</t>
  </si>
  <si>
    <t>Шпилька М14х320</t>
  </si>
  <si>
    <t>Шпилька М14х340</t>
  </si>
  <si>
    <t>Шпилька М14х360</t>
  </si>
  <si>
    <t>Шпилька М16х60</t>
  </si>
  <si>
    <t>Шпилька М16х70</t>
  </si>
  <si>
    <t>Лист нержавеющий 18,0х1500х5500</t>
  </si>
  <si>
    <t>Лист нержавеющий 20,0х1500х5500</t>
  </si>
  <si>
    <t>Лист нержавеющий 22,0х1500х6000</t>
  </si>
  <si>
    <t>Канат 39,5</t>
  </si>
  <si>
    <t>Канат 42,0</t>
  </si>
  <si>
    <t>Канат 44,5</t>
  </si>
  <si>
    <t>Канат 47,5</t>
  </si>
  <si>
    <t>Канат 51,0</t>
  </si>
  <si>
    <t>Канат 56,0</t>
  </si>
  <si>
    <t>Канат 0,65</t>
  </si>
  <si>
    <t>Канат 0,75</t>
  </si>
  <si>
    <t>Канат 0,8</t>
  </si>
  <si>
    <t>Канат 0,85</t>
  </si>
  <si>
    <t>Канат 0,9</t>
  </si>
  <si>
    <t>Канат 1,0</t>
  </si>
  <si>
    <t>Канат 1,1</t>
  </si>
  <si>
    <t>Канат 1,2</t>
  </si>
  <si>
    <t>Канат 1,4</t>
  </si>
  <si>
    <t>Канат 1,6</t>
  </si>
  <si>
    <t>Канат 1,8</t>
  </si>
  <si>
    <t>Канат 2,0</t>
  </si>
  <si>
    <t>Канат 2,2</t>
  </si>
  <si>
    <t>Лист нержавеющий 25,0х1500х6000</t>
  </si>
  <si>
    <t>Лист нержавеющий 30,0х1500х6000</t>
  </si>
  <si>
    <t>Лист нержавеющий 36,0х1500х5400</t>
  </si>
  <si>
    <t>Лист нержавеющий 40,0х1500х5700</t>
  </si>
  <si>
    <t>Лист нержавеющий 45,0х1500х5700</t>
  </si>
  <si>
    <t>Лист нержавеющий 50,0х1500х4000</t>
  </si>
  <si>
    <t>Шпилька М27х300</t>
  </si>
  <si>
    <t>Шпилька М27х320</t>
  </si>
  <si>
    <t>Шпилька М27х340</t>
  </si>
  <si>
    <t>Шпилька М27х360</t>
  </si>
  <si>
    <t>Шпилька М27х380</t>
  </si>
  <si>
    <t>Шпилька М27х400</t>
  </si>
  <si>
    <t>Шпилька М27х420</t>
  </si>
  <si>
    <t>Шпилька М27х450</t>
  </si>
  <si>
    <t>Шпилька М27х480</t>
  </si>
  <si>
    <t>Шпилька М27х500</t>
  </si>
  <si>
    <t>Шпилька М30х60</t>
  </si>
  <si>
    <t>Шпилька М30х70</t>
  </si>
  <si>
    <t>Шпилька М30х80</t>
  </si>
  <si>
    <t>Шпилька М30х90</t>
  </si>
  <si>
    <t>Шпилька М30х100</t>
  </si>
  <si>
    <t>Шпилька М30х110</t>
  </si>
  <si>
    <t>Шпилька М30х120</t>
  </si>
  <si>
    <t>Шпилька М30х130</t>
  </si>
  <si>
    <t>Труба нержавеющая бесшовная 32х4,0</t>
  </si>
  <si>
    <t>Труба нержавеющая бесшовная 32х5,0</t>
  </si>
  <si>
    <t>Труба нержавеющая бесшовная 34х3,0</t>
  </si>
  <si>
    <t>Труба нержавеющая бесшовная 34х4,0</t>
  </si>
  <si>
    <t>Труба нержавеющая бесшовная 34х4,5</t>
  </si>
  <si>
    <t>Труба нержавеющая бесшовная 34х5,0</t>
  </si>
  <si>
    <t>Труба нержавеющая бесшовная 34х5,5</t>
  </si>
  <si>
    <t>Труба нержавеющая бесшовная 36х2,0</t>
  </si>
  <si>
    <t>Труба нержавеющая бесшовная 36х3,0</t>
  </si>
  <si>
    <t>Труба нержавеющая бесшовная 36х3,5</t>
  </si>
  <si>
    <t>Труба нержавеющая бесшовная 36х4,0</t>
  </si>
  <si>
    <t>Труба нержавеющая бесшовная 38х1,0</t>
  </si>
  <si>
    <t>Труба нержавеющая бесшовная 38х2,0</t>
  </si>
  <si>
    <t>Труба нержавеющая бесшовная 38х2,5</t>
  </si>
  <si>
    <t>Труба нержавеющая бесшовная 38х3,0</t>
  </si>
  <si>
    <t>Труба нержавеющая бесшовная 38х3,5</t>
  </si>
  <si>
    <t>Труба нержавеющая бесшовная 38х4,0</t>
  </si>
  <si>
    <t>Труба нержавеющая бесшовная 38х5,0</t>
  </si>
  <si>
    <t>Труба нержавеющая бесшовная 40х2,0</t>
  </si>
  <si>
    <t>Труба нержавеющая бесшовная 40х3,0</t>
  </si>
  <si>
    <t>Труба нержавеющая бесшовная 40х6,0</t>
  </si>
  <si>
    <t>Труба нержавеющая бесшовная 42х2,0</t>
  </si>
  <si>
    <t>Труба нержавеющая бесшовная 42х3,0</t>
  </si>
  <si>
    <t>Труба нержавеющая бесшовная 42х3,5</t>
  </si>
  <si>
    <t>Труба нержавеющая бесшовная 42х4,0</t>
  </si>
  <si>
    <t>Труба нержавеющая бесшовная 42х5,0</t>
  </si>
  <si>
    <t>Труба нержавеющая бесшовная 45х2,0</t>
  </si>
  <si>
    <t>Труба нержавеющая бесшовная 45х3,0</t>
  </si>
  <si>
    <t>Труба нержавеющая бесшовная 45х3,5</t>
  </si>
  <si>
    <t>Труба нержавеющая бесшовная 45х4,0</t>
  </si>
  <si>
    <t>Труба нержавеющая бесшовная 45х5,0</t>
  </si>
  <si>
    <t>Труба нержавеющая бесшовная 48х3,0</t>
  </si>
  <si>
    <t>Лист нержавеющий 6,0х1500х6000</t>
  </si>
  <si>
    <t>Лист нержавеющий 10,0х1500х3000</t>
  </si>
  <si>
    <t>Лист нержавеющий 1,5х1250х2500</t>
  </si>
  <si>
    <t>Ст08пс</t>
  </si>
  <si>
    <t>Канат оцинкованный 0,65</t>
  </si>
  <si>
    <t>Канат оцинкованный 0,75</t>
  </si>
  <si>
    <t>Канат оцинкованный 0,8</t>
  </si>
  <si>
    <t>Канат оцинкованный 0,85</t>
  </si>
  <si>
    <t>Канат оцинкованный 0,9</t>
  </si>
  <si>
    <t>Канат оцинкованный 1,0</t>
  </si>
  <si>
    <t>Канат оцинкованный 1,1</t>
  </si>
  <si>
    <t>Канат оцинкованный 1,2</t>
  </si>
  <si>
    <t>Канат оцинкованный 1,4</t>
  </si>
  <si>
    <t>Канат оцинкованный 1,6</t>
  </si>
  <si>
    <t>Канат оцинкованный 1,8</t>
  </si>
  <si>
    <t>Канат оцинкованный 2,0</t>
  </si>
  <si>
    <t>Канат оцинкованный 2,2</t>
  </si>
  <si>
    <t>Проволока для холодной высадки</t>
  </si>
  <si>
    <t>Проволока 1,5</t>
  </si>
  <si>
    <t>Проволока 1,7</t>
  </si>
  <si>
    <t>Проволока 1,9</t>
  </si>
  <si>
    <t>Проволока 2,1</t>
  </si>
  <si>
    <t>Проволока 2,2</t>
  </si>
  <si>
    <t>Проволока 2,3</t>
  </si>
  <si>
    <t>Проволока 2,4</t>
  </si>
  <si>
    <t>Проволока 2,6</t>
  </si>
  <si>
    <t>Проволока 2,7</t>
  </si>
  <si>
    <t>Проволока 2,8</t>
  </si>
  <si>
    <t>Проволока 2,9</t>
  </si>
  <si>
    <t>Проволока 3,1</t>
  </si>
  <si>
    <t>Проволока 3,2</t>
  </si>
  <si>
    <t>Проволока 3,3</t>
  </si>
  <si>
    <t>Проволока 3,4</t>
  </si>
  <si>
    <t>Проволока 3,5</t>
  </si>
  <si>
    <t>Проволока 3,6</t>
  </si>
  <si>
    <t>Проволока 3,7</t>
  </si>
  <si>
    <t>Шпилька М16х80</t>
  </si>
  <si>
    <t>Шпилька М16х90</t>
  </si>
  <si>
    <t>Шпилька М16х100</t>
  </si>
  <si>
    <t>Шпилька М16х110</t>
  </si>
  <si>
    <t>Канат 60,0</t>
  </si>
  <si>
    <t>Канат 42,5</t>
  </si>
  <si>
    <t>Канат 70,0</t>
  </si>
  <si>
    <t>2688-80</t>
  </si>
  <si>
    <t>м</t>
  </si>
  <si>
    <t>3062-80</t>
  </si>
  <si>
    <t>3063-80</t>
  </si>
  <si>
    <t>3064-80</t>
  </si>
  <si>
    <t>3066-80</t>
  </si>
  <si>
    <t>3067-80</t>
  </si>
  <si>
    <t>3068-88</t>
  </si>
  <si>
    <t>3069-80</t>
  </si>
  <si>
    <t>3070-88</t>
  </si>
  <si>
    <t>3071-88</t>
  </si>
  <si>
    <t>3077-80</t>
  </si>
  <si>
    <t>3079-80</t>
  </si>
  <si>
    <t>3081-80</t>
  </si>
  <si>
    <t>3083-80</t>
  </si>
  <si>
    <t>3085-80</t>
  </si>
  <si>
    <t>3088-80</t>
  </si>
  <si>
    <t>3089-80</t>
  </si>
  <si>
    <t>7665-80</t>
  </si>
  <si>
    <t>7667-80</t>
  </si>
  <si>
    <t>7668-80</t>
  </si>
  <si>
    <t>7669-80</t>
  </si>
  <si>
    <t>14954-80</t>
  </si>
  <si>
    <t>16827-81</t>
  </si>
  <si>
    <t>16828-81</t>
  </si>
  <si>
    <t>16853-88</t>
  </si>
  <si>
    <t>3090-73</t>
  </si>
  <si>
    <t>18901-73</t>
  </si>
  <si>
    <t>7675-73</t>
  </si>
  <si>
    <t>7676-73</t>
  </si>
  <si>
    <t>Канаты оцинкованные</t>
  </si>
  <si>
    <t>Канат оцинкованный 3,6</t>
  </si>
  <si>
    <t>Канат оцинкованный 3,8</t>
  </si>
  <si>
    <t>Канат оцинкованный 4,1</t>
  </si>
  <si>
    <t>Канат оцинкованный 4,5</t>
  </si>
  <si>
    <t>Канат оцинкованный 4,8</t>
  </si>
  <si>
    <t>Канат оцинкованный 5,1</t>
  </si>
  <si>
    <t>Канат оцинкованный 5,6</t>
  </si>
  <si>
    <t>Канат оцинкованный 6,2</t>
  </si>
  <si>
    <t>Шпилька М30х140</t>
  </si>
  <si>
    <t>Шпилька М30х150</t>
  </si>
  <si>
    <t>Шпилька М30х160</t>
  </si>
  <si>
    <t>Шпилька М30х170</t>
  </si>
  <si>
    <t>Шпилька М30х180</t>
  </si>
  <si>
    <t>Шпилька М30х190</t>
  </si>
  <si>
    <t>Шпилька М30х200</t>
  </si>
  <si>
    <t>Шпилька М30х220</t>
  </si>
  <si>
    <t>Шпилька М30х240</t>
  </si>
  <si>
    <t>Шпилька М30х260</t>
  </si>
  <si>
    <t>Шпилька М30х280</t>
  </si>
  <si>
    <t>Шпилька М30х300</t>
  </si>
  <si>
    <t>Шпилька М30х320</t>
  </si>
  <si>
    <t>Шпилька М30х340</t>
  </si>
  <si>
    <t>Шпилька М30х360</t>
  </si>
  <si>
    <t>Шпилька М30х380</t>
  </si>
  <si>
    <t>Шпилька М30х400</t>
  </si>
  <si>
    <t>Шпилька М30х420</t>
  </si>
  <si>
    <t>Заклепка 2,5х8</t>
  </si>
  <si>
    <t>Заклепка 2,5х10</t>
  </si>
  <si>
    <t>Лента нихромовая 2,0х25</t>
  </si>
  <si>
    <t>Х20Н80</t>
  </si>
  <si>
    <t>Проволока общего назначения</t>
  </si>
  <si>
    <t>Проволока</t>
  </si>
  <si>
    <t>Проволока 0,3</t>
  </si>
  <si>
    <t>Проволока 0,4</t>
  </si>
  <si>
    <t>Проволока 0,5</t>
  </si>
  <si>
    <t>Проволока 0,6</t>
  </si>
  <si>
    <t>Проволока 0,7</t>
  </si>
  <si>
    <t>Проволока 0,8</t>
  </si>
  <si>
    <t>Проволока 0,9</t>
  </si>
  <si>
    <t>Проволока 1,0</t>
  </si>
  <si>
    <t>Проволока 1,2</t>
  </si>
  <si>
    <t>Проволока 1,4</t>
  </si>
  <si>
    <t>Проволока 1,6</t>
  </si>
  <si>
    <t>Проволока 1,8</t>
  </si>
  <si>
    <t>Лист нержавеющий 36,0х1500х3000</t>
  </si>
  <si>
    <t>Болт 18х80</t>
  </si>
  <si>
    <t>Болт 18х90</t>
  </si>
  <si>
    <t>Болт 18х100</t>
  </si>
  <si>
    <t>Болт 18х120</t>
  </si>
  <si>
    <t>Болт 20х40</t>
  </si>
  <si>
    <t>Болт 20х45</t>
  </si>
  <si>
    <t>Болт 20х50</t>
  </si>
  <si>
    <t>Болт 20х55</t>
  </si>
  <si>
    <t>Болт 20х60</t>
  </si>
  <si>
    <t>Болт 20х65</t>
  </si>
  <si>
    <t>Болт 20х70</t>
  </si>
  <si>
    <t>Болт 20х75</t>
  </si>
  <si>
    <t>Болт 20х80</t>
  </si>
  <si>
    <t>Болт 20х85</t>
  </si>
  <si>
    <t>Болт 20х90</t>
  </si>
  <si>
    <t>Болт 20х100</t>
  </si>
  <si>
    <t>Болт 20х110</t>
  </si>
  <si>
    <t>Болт 20х120</t>
  </si>
  <si>
    <t>Болт 20х130</t>
  </si>
  <si>
    <t>Болт 20х140</t>
  </si>
  <si>
    <t>Болт 20х150</t>
  </si>
  <si>
    <t>Болт 20х160</t>
  </si>
  <si>
    <t>Болт 20х170</t>
  </si>
  <si>
    <t>Болт 20х180</t>
  </si>
  <si>
    <t>Болт 20х200</t>
  </si>
  <si>
    <t>Болт 20х210</t>
  </si>
  <si>
    <t>Болт 20х240</t>
  </si>
  <si>
    <t>Болт 20х270</t>
  </si>
  <si>
    <t>Болт 20х280</t>
  </si>
  <si>
    <t>Болт 20х300</t>
  </si>
  <si>
    <t>Болт 22х55</t>
  </si>
  <si>
    <t>Болт 22х60</t>
  </si>
  <si>
    <t>Болт 22х65</t>
  </si>
  <si>
    <t>Болт 22х120</t>
  </si>
  <si>
    <t>Болт 22х130</t>
  </si>
  <si>
    <t>Болт 24х80</t>
  </si>
  <si>
    <t>Болт 24х90</t>
  </si>
  <si>
    <t>Болт 24х120</t>
  </si>
  <si>
    <t>Болт 24х140</t>
  </si>
  <si>
    <t>Болт 24х150</t>
  </si>
  <si>
    <t>Болт 24х190</t>
  </si>
  <si>
    <t>Болт 24х200</t>
  </si>
  <si>
    <t>Шплинт 2,5х36</t>
  </si>
  <si>
    <t>Шплинт 3,2х18</t>
  </si>
  <si>
    <t>Шплинт 3,2х20</t>
  </si>
  <si>
    <t>Шплинт 3,2х28</t>
  </si>
  <si>
    <t>Шплинт 3,2х40</t>
  </si>
  <si>
    <t>Шплинт 4х20</t>
  </si>
  <si>
    <t>Шплинт 4х22</t>
  </si>
  <si>
    <t>Шплинт 4х25</t>
  </si>
  <si>
    <t>Шплинт 4х40</t>
  </si>
  <si>
    <t>Шплинт 4х63</t>
  </si>
  <si>
    <t>Шплинт 4х71</t>
  </si>
  <si>
    <t>Шплинт 4х80</t>
  </si>
  <si>
    <t>Шплинт 5х22</t>
  </si>
  <si>
    <t>Шплинт 5х25</t>
  </si>
  <si>
    <t>Шплинт 5х28</t>
  </si>
  <si>
    <t>Шплинт 5х32</t>
  </si>
  <si>
    <t>Шплинт 5х36</t>
  </si>
  <si>
    <t>Шплинт 5х40</t>
  </si>
  <si>
    <t>Шплинт 5х45</t>
  </si>
  <si>
    <t>Шплинт 5х63</t>
  </si>
  <si>
    <t>Шплинт 6,3х36</t>
  </si>
  <si>
    <t>Шплинт 6,3х40</t>
  </si>
  <si>
    <t>Шплинт 6,3х45</t>
  </si>
  <si>
    <t>Шплинт 6,3х50</t>
  </si>
  <si>
    <t>Шплинт 10х80</t>
  </si>
  <si>
    <t>397-79</t>
  </si>
  <si>
    <t>Лента холоднокатаная упаковочная</t>
  </si>
  <si>
    <t>Лента</t>
  </si>
  <si>
    <t>Лента холоднокатаная упаковочная 0,3х20</t>
  </si>
  <si>
    <t>Лента холоднокатаная упаковочная 0,4х20</t>
  </si>
  <si>
    <t>Лента холоднокатаная упаковочная 0,5х13</t>
  </si>
  <si>
    <t>Лента холоднокатаная упаковочная 0,5х20</t>
  </si>
  <si>
    <t>Лента холоднокатаная упаковочная 0,7х20</t>
  </si>
  <si>
    <t>Лента холоднокатаная упаковочная 0,9х20</t>
  </si>
  <si>
    <t>Лента холоднокатаная упаковочная 0,9х30</t>
  </si>
  <si>
    <t>Лента холоднокатаная штамповальная</t>
  </si>
  <si>
    <t>Лента холоднокатаная штамповальная 0,4х38</t>
  </si>
  <si>
    <t>Лента холоднокатаная штамповальная 0,7х120</t>
  </si>
  <si>
    <t>Лента холоднокатаная штамповальная 0,8х16</t>
  </si>
  <si>
    <t>Винт 3х18</t>
  </si>
  <si>
    <t>Винт 3х22</t>
  </si>
  <si>
    <t>Винт 5х20</t>
  </si>
  <si>
    <t>Винт 5х30</t>
  </si>
  <si>
    <t>Винт 5х35</t>
  </si>
  <si>
    <t>Винт 5х50</t>
  </si>
  <si>
    <t>Винт 5х60</t>
  </si>
  <si>
    <t>Винт 6х25</t>
  </si>
  <si>
    <t>Винт 6х50</t>
  </si>
  <si>
    <t>Винт 8х35</t>
  </si>
  <si>
    <t>Винт 8х70</t>
  </si>
  <si>
    <t>Винт 10х40</t>
  </si>
  <si>
    <t>Винт 10х50</t>
  </si>
  <si>
    <t>17473-80</t>
  </si>
  <si>
    <t>17475-80</t>
  </si>
  <si>
    <t>Канат 21,0</t>
  </si>
  <si>
    <t>Канат 22,5</t>
  </si>
  <si>
    <t>Канат 24,0</t>
  </si>
  <si>
    <t>Канат 25,5</t>
  </si>
  <si>
    <t>Канат 27,0</t>
  </si>
  <si>
    <t>Канат 28,0</t>
  </si>
  <si>
    <t>Канат 30,5</t>
  </si>
  <si>
    <t>Канат 32,0</t>
  </si>
  <si>
    <t>Канат 33,5</t>
  </si>
  <si>
    <t>Канат 37,0</t>
  </si>
  <si>
    <t>Проволока пружинная 0,7</t>
  </si>
  <si>
    <t>Проволока пружинная 0,75</t>
  </si>
  <si>
    <t>Проволока пружинная 0,8</t>
  </si>
  <si>
    <t>Проволока пружинная 0,85</t>
  </si>
  <si>
    <t>Проволока пружинная 0,9</t>
  </si>
  <si>
    <t>Канат оцинкованный 57,0</t>
  </si>
  <si>
    <t>Канат оцинкованный 61,0</t>
  </si>
  <si>
    <t>Канат оцинкованный 65,0</t>
  </si>
  <si>
    <t>Канат оцинкованный 30,0</t>
  </si>
  <si>
    <t>Канат оцинкованный 38,5</t>
  </si>
  <si>
    <t>Канат оцинкованный 40,5</t>
  </si>
  <si>
    <t>Канат оцинкованный 43,5</t>
  </si>
  <si>
    <t>Канат оцинкованный 24,5</t>
  </si>
  <si>
    <t>Труба нержавеющая бесшовная 57х5,0</t>
  </si>
  <si>
    <t>Труба нержавеющая бесшовная 57х6,0</t>
  </si>
  <si>
    <t>Труба нержавеющая бесшовная 60х3,0</t>
  </si>
  <si>
    <t>Труба нержавеющая бесшовная 60х4,0</t>
  </si>
  <si>
    <t>Труба нержавеющая бесшовная 60х5,0</t>
  </si>
  <si>
    <t>Труба нержавеющая бесшовная 63х2,0</t>
  </si>
  <si>
    <t>Труба нержавеющая бесшовная 68х4,0</t>
  </si>
  <si>
    <t>Труба нержавеющая бесшовная 70х3,0</t>
  </si>
  <si>
    <t>Труба нержавеющая бесшовная 76х3,0</t>
  </si>
  <si>
    <t>Труба нержавеющая бесшовная 76х3,5</t>
  </si>
  <si>
    <t>Труба нержавеющая бесшовная 76х4,0</t>
  </si>
  <si>
    <t>Труба нержавеющая бесшовная 89х4,5</t>
  </si>
  <si>
    <t>Труба нержавеющая бесшовная 89х5,0</t>
  </si>
  <si>
    <t>Труба нержавеющая бесшовная 89х6,0</t>
  </si>
  <si>
    <t>Труба нержавеющая бесшовная 108х4,0</t>
  </si>
  <si>
    <t>Труба нержавеющая бесшовная 8х0,8</t>
  </si>
  <si>
    <t>Труба нержавеющая бесшовная 8х1,0</t>
  </si>
  <si>
    <t>Труба нержавеющая бесшовная 8х1,5</t>
  </si>
  <si>
    <t>Труба нержавеющая бесшовная 8х2</t>
  </si>
  <si>
    <t>Труба нержавеющая бесшовная 10х0,5</t>
  </si>
  <si>
    <t>Труба нержавеющая бесшовная 159х6,0</t>
  </si>
  <si>
    <t>Труба нержавеющая бесшовная 180х6,0</t>
  </si>
  <si>
    <t>Проволока высокого сопротивления 1,6</t>
  </si>
  <si>
    <t>Проволока 2,0</t>
  </si>
  <si>
    <t>Проволока 2,5</t>
  </si>
  <si>
    <t>Проволока 3,0</t>
  </si>
  <si>
    <t>Проволока 4,0</t>
  </si>
  <si>
    <t>Проволока 5,0</t>
  </si>
  <si>
    <t>Проволока 6,0</t>
  </si>
  <si>
    <t>Проволока 7,0</t>
  </si>
  <si>
    <t>Проволока 8,0</t>
  </si>
  <si>
    <t>Проволока 0,5 ТО</t>
  </si>
  <si>
    <t>Проволока колючая типа "Егоза" оцинкованная</t>
  </si>
  <si>
    <t>АКЛ-500</t>
  </si>
  <si>
    <t>АКЛ-600</t>
  </si>
  <si>
    <t>АКЛ-750</t>
  </si>
  <si>
    <t>АКЛ-900</t>
  </si>
  <si>
    <t>Шуруп 2,0х7</t>
  </si>
  <si>
    <t>Шуруп 2,0х10</t>
  </si>
  <si>
    <t>Шуруп 3,5х20</t>
  </si>
  <si>
    <t>Шуруп 3,5х22</t>
  </si>
  <si>
    <t>Шуруп 4,0х16 оцинкованный</t>
  </si>
  <si>
    <t>Шуруп 4,0х20</t>
  </si>
  <si>
    <t>Шуруп 5,0х18</t>
  </si>
  <si>
    <t>Шуруп 5,0х22</t>
  </si>
  <si>
    <t>Шуруп 5,0х40</t>
  </si>
  <si>
    <t>Шуруп 8,0х70</t>
  </si>
  <si>
    <t>1144-80</t>
  </si>
  <si>
    <t>1145-80</t>
  </si>
  <si>
    <t>Труба нержавеющая бесшовная 194х10,0</t>
  </si>
  <si>
    <t>Труба нержавеющая бесшовная 219х6,0</t>
  </si>
  <si>
    <t>Труба нержавеющая бесшовная 219х8,0</t>
  </si>
  <si>
    <t>Труба нержавеющая бесшовная 219х10,0</t>
  </si>
  <si>
    <t>Труба нержавеющая бесшовная 219х20,0</t>
  </si>
  <si>
    <t>Труба нержавеющая бесшовная 273х8,0</t>
  </si>
  <si>
    <t>Труба нержавеющая бесшовная 273х10,0</t>
  </si>
  <si>
    <t>Труба нержавеющая бесшовная 273х11,0</t>
  </si>
  <si>
    <t>Труба нержавеющая бесшовная 273х12,0</t>
  </si>
  <si>
    <t>Труба нержавеющая бесшовная 325х8,0</t>
  </si>
  <si>
    <t>Труба нержавеющая бесшовная 325х10,0</t>
  </si>
  <si>
    <t>Труба нержавеющая бесшовная 325х12,0</t>
  </si>
  <si>
    <t>Труба нержавеющая бесшовная 325х18,0</t>
  </si>
  <si>
    <t>Труба нержавеющая бесшовная 377х12,0</t>
  </si>
  <si>
    <t>Труба нержавеющая бесшовная 159х10,0</t>
  </si>
  <si>
    <t>10Х17Н13М2Т</t>
  </si>
  <si>
    <t>Трубы нержавеющие электросварные</t>
  </si>
  <si>
    <t>Труба нержавеющая электросварная 12х0,6</t>
  </si>
  <si>
    <t>Труба нержавеющая электросварная 12х0,8</t>
  </si>
  <si>
    <t>Труба нержавеющая электросварная 12х1,0</t>
  </si>
  <si>
    <t>Труба нержавеющая электросварная 12х1,5</t>
  </si>
  <si>
    <t>Труба нержавеющая электросварная 12х2,0</t>
  </si>
  <si>
    <t>Круг нержавеющий 210</t>
  </si>
  <si>
    <t>Канат оцинкованный 3,5</t>
  </si>
  <si>
    <t>Канат оцинкованный 8,2</t>
  </si>
  <si>
    <t>Канат оцинкованный 22,0</t>
  </si>
  <si>
    <t>Канат оцинкованный 26,0</t>
  </si>
  <si>
    <t>Канат оцинкованный 27,5</t>
  </si>
  <si>
    <t>Канат оцинкованный 5,8</t>
  </si>
  <si>
    <t>Проволока 4,0 ТО оцинкованная</t>
  </si>
  <si>
    <t>Проволока 5,0 ТО оцинкованная</t>
  </si>
  <si>
    <t>Проволока 6,0 ТО оцинкованная</t>
  </si>
  <si>
    <t>3282-74</t>
  </si>
  <si>
    <t>Проволока пружинная</t>
  </si>
  <si>
    <t>Проволока пружинная 0,2</t>
  </si>
  <si>
    <t>Проволока пружинная 0,22</t>
  </si>
  <si>
    <t>Проволока пружинная 0,25</t>
  </si>
  <si>
    <t>Проволока пружинная 0,3</t>
  </si>
  <si>
    <t>Проволока пружинная 0,32</t>
  </si>
  <si>
    <t>Проволока пружинная 0,35</t>
  </si>
  <si>
    <t>Проволока пружинная 0,36</t>
  </si>
  <si>
    <t>Проволока пружинная 0,4</t>
  </si>
  <si>
    <t>Проволока пружинная 0,45</t>
  </si>
  <si>
    <t>Проволока пружинная 0,5</t>
  </si>
  <si>
    <t>Проволока пружинная 0,56</t>
  </si>
  <si>
    <t>Проволока пружинная 0,6</t>
  </si>
  <si>
    <t>Проволока пружинная 0,63</t>
  </si>
  <si>
    <t>Сетка нержавеющая 3,5х0,7</t>
  </si>
  <si>
    <t>Сетка нержавеющая 3,5х0,9</t>
  </si>
  <si>
    <t>Сетка нержавеющая 3,5х1,0</t>
  </si>
  <si>
    <t>Сетка нержавеющая 4,0х0,60</t>
  </si>
  <si>
    <t>Сетка нержавеющая 4,0х1,0</t>
  </si>
  <si>
    <t>Сетка нержавеющая 4,0х1,2</t>
  </si>
  <si>
    <t>Сетка нержавеющая 4,5х0,7</t>
  </si>
  <si>
    <t>Сетка нержавеющая 4,5х0,9</t>
  </si>
  <si>
    <t>Сетка нержавеющая 4,5х1,8</t>
  </si>
  <si>
    <t>Сетка нержавеющая 5,0х0,7</t>
  </si>
  <si>
    <t>Сетка нержавеющая 5,0х1,2</t>
  </si>
  <si>
    <t>Сетка нержавеющая 5,0х1,6</t>
  </si>
  <si>
    <t>Сетка нержавеющая 5,0х2,0</t>
  </si>
  <si>
    <t>Сетка нержавеющая 6,0х1,2</t>
  </si>
  <si>
    <t>Сетка нержавеющая 6,0х2,0</t>
  </si>
  <si>
    <t>Сетка нержавеющая 7,0х0,7</t>
  </si>
  <si>
    <t>Сетка нержавеющая 8,0х0,7</t>
  </si>
  <si>
    <t>Сетка нержавеющая 8,0х1,6</t>
  </si>
  <si>
    <t>Сетка нержавеющая 8,0х2,0</t>
  </si>
  <si>
    <t>Сетка нержавеющая 10,0х1,0</t>
  </si>
  <si>
    <t>Сетка нержавеющая 10,0х2,0</t>
  </si>
  <si>
    <t>Сетка нержавеющая 16,0х1,6</t>
  </si>
  <si>
    <t>Сетка нержавеющая 16,0х2,5</t>
  </si>
  <si>
    <t>Сетка нержавеющая 18,0х2,5</t>
  </si>
  <si>
    <t>Сетка нержавеющая 20,0х1,6</t>
  </si>
  <si>
    <t>Сетка нержавеющая 20,0х2,0</t>
  </si>
  <si>
    <t>Сетка нержавеющая 20,0х2,5</t>
  </si>
  <si>
    <t>Трубы нержавеющие</t>
  </si>
  <si>
    <t>Трубы нержавеющие бесшовные</t>
  </si>
  <si>
    <t>Труба нержавеющая бесшовная 5х0,2</t>
  </si>
  <si>
    <t>Труба нержавеющая бесшовная 5х0,5</t>
  </si>
  <si>
    <t>Труба нержавеющая бесшовная 5х1,0</t>
  </si>
  <si>
    <t>Труба нержавеющая бесшовная 6х0,5</t>
  </si>
  <si>
    <t>Труба нержавеющая бесшовная 6х1,0</t>
  </si>
  <si>
    <t>Труба нержавеющая бесшовная 6х1,5</t>
  </si>
  <si>
    <t>Труба нержавеющая бесшовная 8х0,5</t>
  </si>
  <si>
    <t>Шпилька М30х450</t>
  </si>
  <si>
    <t>Шпилька М30х480</t>
  </si>
  <si>
    <t>Шпилька М30х500</t>
  </si>
  <si>
    <t>Шпилька М36х100</t>
  </si>
  <si>
    <t>Шпилька М36х110</t>
  </si>
  <si>
    <t>Шпилька М36х120</t>
  </si>
  <si>
    <t>Шпилька М36х130</t>
  </si>
  <si>
    <t>Шпилька М36х140</t>
  </si>
  <si>
    <t>Шпилька М36х150</t>
  </si>
  <si>
    <t>Шпилька М36х160</t>
  </si>
  <si>
    <t>Шпилька М36х170</t>
  </si>
  <si>
    <t>Шпилька М36х180</t>
  </si>
  <si>
    <t>Шпилька М36х190</t>
  </si>
  <si>
    <t>Шпилька М36х200</t>
  </si>
  <si>
    <t>Шпилька М36х220</t>
  </si>
  <si>
    <t>Шпилька М36х240</t>
  </si>
  <si>
    <t>Шпилька М36х260</t>
  </si>
  <si>
    <t>Шпилька М36х280</t>
  </si>
  <si>
    <t>Шпилька М36х300</t>
  </si>
  <si>
    <t>Шпилька М36х320</t>
  </si>
  <si>
    <t>Шпилька М36х340</t>
  </si>
  <si>
    <t>Шпилька М36х360</t>
  </si>
  <si>
    <t>Шпилька М36х380</t>
  </si>
  <si>
    <t>Шпилька М36х400</t>
  </si>
  <si>
    <t>Шпилька М36х420</t>
  </si>
  <si>
    <t>Шпилька М36х450</t>
  </si>
  <si>
    <t>Шпилька М36х480</t>
  </si>
  <si>
    <t>Шпилька М36х500</t>
  </si>
  <si>
    <t>22032-76</t>
  </si>
  <si>
    <t>Шплинты</t>
  </si>
  <si>
    <t>Шплинт 2х28</t>
  </si>
  <si>
    <t>Шплинт 2х30</t>
  </si>
  <si>
    <t>Шплинт 2,5х16</t>
  </si>
  <si>
    <t>итого</t>
  </si>
  <si>
    <t>Шпилька М24х240</t>
  </si>
  <si>
    <t>Шпилька М24х260</t>
  </si>
  <si>
    <t>Сетка тканая</t>
  </si>
  <si>
    <t>Сетка</t>
  </si>
  <si>
    <t>Сетка тканая 0.40х0.25</t>
  </si>
  <si>
    <t>Сетка тканая 0.50х0.25</t>
  </si>
  <si>
    <t>Сетка тканая 0.63х0.32</t>
  </si>
  <si>
    <t>Проволока высокого сопротивления 5,5</t>
  </si>
  <si>
    <t>Проволока высокого сопротивления 7,0</t>
  </si>
  <si>
    <t>Проволока высокого сопротивления 7,5</t>
  </si>
  <si>
    <t>Проволока 0,6 ТО</t>
  </si>
  <si>
    <t>Болт 27х150</t>
  </si>
  <si>
    <t>Болт 24х130</t>
  </si>
  <si>
    <t>Проволока пружинная 1,0</t>
  </si>
  <si>
    <t>Проволока пружинная 1,1</t>
  </si>
  <si>
    <t>Проволока пружинная 1,15</t>
  </si>
  <si>
    <t>Проволока пружинная 1,2</t>
  </si>
  <si>
    <t>Труба нержавеющая бесшовная 15х3,0</t>
  </si>
  <si>
    <t>Труба нержавеющая бесшовная 16х1,0</t>
  </si>
  <si>
    <t>Труба нержавеющая бесшовная 16х1,5</t>
  </si>
  <si>
    <t>Труба нержавеющая бесшовная 16х2,0</t>
  </si>
  <si>
    <t>Труба нержавеющая бесшовная 16х2,5</t>
  </si>
  <si>
    <t>Труба нержавеющая бесшовная 16х3,0</t>
  </si>
  <si>
    <t>Труба нержавеющая бесшовная 18х1,0</t>
  </si>
  <si>
    <t>Труба нержавеющая бесшовная 18х1,5</t>
  </si>
  <si>
    <t>Труба нержавеющая бесшовная 18х2,0</t>
  </si>
  <si>
    <t>Труба нержавеющая бесшовная 18х2,5</t>
  </si>
  <si>
    <t>Труба нержавеющая бесшовная 18х3,0</t>
  </si>
  <si>
    <t>Труба нержавеющая бесшовная 20х0,5</t>
  </si>
  <si>
    <t>Труба нержавеющая бесшовная 20х1,0</t>
  </si>
  <si>
    <t>Труба нержавеющая бесшовная 20х2,0</t>
  </si>
  <si>
    <t>Труба нержавеющая бесшовная 20х2,5</t>
  </si>
  <si>
    <t>Труба нержавеющая бесшовная 20х3,0</t>
  </si>
  <si>
    <t>Труба нержавеющая бесшовная 20х3,5</t>
  </si>
  <si>
    <t>Труба нержавеющая бесшовная 20х4,0</t>
  </si>
  <si>
    <t>Труба нержавеющая бесшовная 21х2,8</t>
  </si>
  <si>
    <t>Труба нержавеющая бесшовная 21х3,0</t>
  </si>
  <si>
    <t>Труба нержавеющая бесшовная 22х1,0</t>
  </si>
  <si>
    <t>Труба нержавеющая бесшовная 22х1,2</t>
  </si>
  <si>
    <t>Труба нержавеющая бесшовная 22х2,0</t>
  </si>
  <si>
    <t>Труба нержавеющая бесшовная 22х2,5</t>
  </si>
  <si>
    <t>Труба нержавеющая бесшовная 22х3,0</t>
  </si>
  <si>
    <t>Труба нержавеющая бесшовная 22х3,5</t>
  </si>
  <si>
    <t>Труба нержавеющая бесшовная 22х4,0</t>
  </si>
  <si>
    <t>Труба нержавеющая бесшовная 25х1,0</t>
  </si>
  <si>
    <t>Труба нержавеющая бесшовная 25х1,4</t>
  </si>
  <si>
    <t>Труба нержавеющая бесшовная 25х1,5</t>
  </si>
  <si>
    <t>Труба нержавеющая бесшовная 25х2,0</t>
  </si>
  <si>
    <t>Труба нержавеющая бесшовная 25х2,5</t>
  </si>
  <si>
    <t>Труба нержавеющая бесшовная 25х3,0</t>
  </si>
  <si>
    <t>Труба нержавеющая бесшовная 25х4,0</t>
  </si>
  <si>
    <t>Труба нержавеющая бесшовная 25х4,5</t>
  </si>
  <si>
    <t>Труба нержавеющая бесшовная 27х1,5</t>
  </si>
  <si>
    <t>Труба нержавеющая бесшовная 27х3,0</t>
  </si>
  <si>
    <t>Труба нержавеющая бесшовная 27х3,5</t>
  </si>
  <si>
    <t>Труба нержавеющая бесшовная 28х1,0</t>
  </si>
  <si>
    <t>Труба нержавеющая бесшовная 28х2,0</t>
  </si>
  <si>
    <t>Труба нержавеющая бесшовная 28х3,0</t>
  </si>
  <si>
    <t>Труба нержавеющая бесшовная 28х4,0</t>
  </si>
  <si>
    <t>Труба нержавеющая бесшовная 32х2,5</t>
  </si>
  <si>
    <t>Канат оцинкованный 2,8</t>
  </si>
  <si>
    <t>Проволока перевязочная для воздушных линий связи</t>
  </si>
  <si>
    <t>Проволока перевязочная 2,5</t>
  </si>
  <si>
    <t>Проволока перевязочная 3,0</t>
  </si>
  <si>
    <t>15892-70</t>
  </si>
  <si>
    <t>Канат оцинкованный 5,2</t>
  </si>
  <si>
    <t>Канат оцинкованный 5,5</t>
  </si>
  <si>
    <t>Канат оцинкованный 6,8</t>
  </si>
  <si>
    <t>Канат оцинкованный 7,4</t>
  </si>
  <si>
    <t>Канат оцинкованный 8,0</t>
  </si>
  <si>
    <t>Канат оцинкованный 8,6</t>
  </si>
  <si>
    <t>Канат оцинкованный 9,2</t>
  </si>
  <si>
    <t>Канат оцинкованный 9,8</t>
  </si>
  <si>
    <t>Канат оцинкованный 10,5</t>
  </si>
  <si>
    <t>Канат оцинкованный 11,5</t>
  </si>
  <si>
    <t>Канат оцинкованный 1,3</t>
  </si>
  <si>
    <t>Канат оцинкованный 1,5</t>
  </si>
  <si>
    <t>Канат оцинкованный 2,6</t>
  </si>
  <si>
    <t>Канат оцинкованный 3,0</t>
  </si>
  <si>
    <t>Канат оцинкованный 3,3</t>
  </si>
  <si>
    <t>Канат оцинкованный 5,0</t>
  </si>
  <si>
    <t>Канат оцинкованный 6,9</t>
  </si>
  <si>
    <t>Канат оцинкованный 7,6</t>
  </si>
  <si>
    <t>Лента нержавеющая 0,1х40</t>
  </si>
  <si>
    <t>Лента нержавеющая 0,2х390</t>
  </si>
  <si>
    <t>Канат оцинкованный 2,4</t>
  </si>
  <si>
    <t>Сетка плетеная 8.00х1.40</t>
  </si>
  <si>
    <t>Сетка плетеная 10.00х1.20</t>
  </si>
  <si>
    <t>Сетка плетеная 12.00х1.40</t>
  </si>
  <si>
    <t>Сетка плетеная 15.00х1.20</t>
  </si>
  <si>
    <t>Сетка плетеная 15.00х1.60</t>
  </si>
  <si>
    <t>Сетка плетеная 20.00х2.00</t>
  </si>
  <si>
    <t>Сетка плетеная 25.00х1.80</t>
  </si>
  <si>
    <t>Сетка плетеная 25.00х2.00</t>
  </si>
  <si>
    <t>Сетка плетеная 35.00х2.00</t>
  </si>
  <si>
    <t>Проволока нержавеющая 5</t>
  </si>
  <si>
    <t>Проволока нержавеющая 5,5</t>
  </si>
  <si>
    <t>Проволока нержавеющая 1</t>
  </si>
  <si>
    <t>Проволока нержавеющая 1,2</t>
  </si>
  <si>
    <t>Проволока нержавеющая 1,5</t>
  </si>
  <si>
    <t>Проволока нержавеющая 4</t>
  </si>
  <si>
    <t>Проволока нержавеющая 2</t>
  </si>
  <si>
    <t>Проволока нержавеющая 2,5</t>
  </si>
  <si>
    <t>Проволока нержавеющая 3</t>
  </si>
  <si>
    <t>СВ-04Х19Н9</t>
  </si>
  <si>
    <t>СВ-04Х19Н11М3</t>
  </si>
  <si>
    <t>СВ-06Х19Н9Т</t>
  </si>
  <si>
    <t>СВ-07Х25Н13</t>
  </si>
  <si>
    <t>СВ-07Х25Н12Г2Т</t>
  </si>
  <si>
    <t>СВ-08Х19Н10Г2Б</t>
  </si>
  <si>
    <t xml:space="preserve">Сетка нержавеющая </t>
  </si>
  <si>
    <t>Сетка нержавеющая 0,4х0,20</t>
  </si>
  <si>
    <t>Сетка нержавеющая 0,4х0,25</t>
  </si>
  <si>
    <t>Сетка нержавеющая 0,5х0,20</t>
  </si>
  <si>
    <t>Сетка нержавеющая 0,5х0,25</t>
  </si>
  <si>
    <t>Сетка нержавеющая 0,5х0,30</t>
  </si>
  <si>
    <t>Сетка нержавеющая 0,6х0,28</t>
  </si>
  <si>
    <t>Сетка нержавеющая 0,63х0,25</t>
  </si>
  <si>
    <t>Сетка нержавеющая 0,63х0,32</t>
  </si>
  <si>
    <t>Сетка нержавеющая 0,7х0,22</t>
  </si>
  <si>
    <t>Сетка нержавеющая 0,7х0,28</t>
  </si>
  <si>
    <t>Сетка нержавеющая 0,7х0,32</t>
  </si>
  <si>
    <t>Сетка нержавеющая 0,8х0,32</t>
  </si>
  <si>
    <t>Сетка нержавеющая 0,9х0,22</t>
  </si>
  <si>
    <t>Сетка нержавеющая 0,9х0,36</t>
  </si>
  <si>
    <t>Сетка нержавеющая 1,0х0,25</t>
  </si>
  <si>
    <t>Сетка нержавеющая 1,0х0,32</t>
  </si>
  <si>
    <t>Сетка нержавеющая 1,0х0,40</t>
  </si>
  <si>
    <t>Сетка нержавеющая 1,1х0,28</t>
  </si>
  <si>
    <t>Сетка нержавеющая 1,1х0,36</t>
  </si>
  <si>
    <t xml:space="preserve">Квадрат нержавеющий </t>
  </si>
  <si>
    <t>Квадрат нержавеющий</t>
  </si>
  <si>
    <t>Квадрат нержавеющий 120</t>
  </si>
  <si>
    <t>Квадрат нержавеющий 200</t>
  </si>
  <si>
    <t>Квадрат нержавеющий 300</t>
  </si>
  <si>
    <t>08Х21Н10Г6</t>
  </si>
  <si>
    <t>12Х18Н10Т</t>
  </si>
  <si>
    <t>03Х12Н10МТР-ВД</t>
  </si>
  <si>
    <t>Круг нержавеющий</t>
  </si>
  <si>
    <t>Канат 17,0</t>
  </si>
  <si>
    <t>Канат 19,0</t>
  </si>
  <si>
    <t>Канат 2,1</t>
  </si>
  <si>
    <t>Канат 2,7</t>
  </si>
  <si>
    <t>Канат 4,2</t>
  </si>
  <si>
    <t>Канат 6,4</t>
  </si>
  <si>
    <t>Болт 8х110</t>
  </si>
  <si>
    <t>Болт 8х120</t>
  </si>
  <si>
    <t>Болт 8х130</t>
  </si>
  <si>
    <t>Болт 8х140</t>
  </si>
  <si>
    <t>Болт 8х150</t>
  </si>
  <si>
    <t>Болт 8х160</t>
  </si>
  <si>
    <t>Болт 8х170</t>
  </si>
  <si>
    <t>Болт 10х20</t>
  </si>
  <si>
    <t>Болт 10х25</t>
  </si>
  <si>
    <t>Болт 10х35</t>
  </si>
  <si>
    <t>Болт 10х40</t>
  </si>
  <si>
    <t>Болт 10х45</t>
  </si>
  <si>
    <t>Болт 10х50</t>
  </si>
  <si>
    <t>Болт 10х55</t>
  </si>
  <si>
    <t>Болт 10х60</t>
  </si>
  <si>
    <t>Болт 10х65</t>
  </si>
  <si>
    <t>Болт 10х70</t>
  </si>
  <si>
    <t>Болт 10х75</t>
  </si>
  <si>
    <t>Болт 10х80</t>
  </si>
  <si>
    <t>Болт 10х90</t>
  </si>
  <si>
    <t>Болт 10х95</t>
  </si>
  <si>
    <t>Болт 10х100</t>
  </si>
  <si>
    <t>Болт 10х110</t>
  </si>
  <si>
    <t>Болт 10х120</t>
  </si>
  <si>
    <t>Болт 10х125</t>
  </si>
  <si>
    <t>Болт 10х130</t>
  </si>
  <si>
    <t>Болт 10х140</t>
  </si>
  <si>
    <t>Болт 10х150</t>
  </si>
  <si>
    <t>Болт 10х160</t>
  </si>
  <si>
    <t>Болт 10х170</t>
  </si>
  <si>
    <t>Болт 10х180</t>
  </si>
  <si>
    <t>Болт 10х200</t>
  </si>
  <si>
    <t>Болт 12х20</t>
  </si>
  <si>
    <t>Болт 12х25</t>
  </si>
  <si>
    <t>Болт 12х30</t>
  </si>
  <si>
    <t>Болт 12х35</t>
  </si>
  <si>
    <t>Болт 12х40</t>
  </si>
  <si>
    <t>Болт 12х45</t>
  </si>
  <si>
    <t>Болт 12х50</t>
  </si>
  <si>
    <t>Болт 12х55</t>
  </si>
  <si>
    <t>Болт 12х60</t>
  </si>
  <si>
    <t>Болт 12х65</t>
  </si>
  <si>
    <t>Болт 12х70</t>
  </si>
  <si>
    <t>Болт 12х75</t>
  </si>
  <si>
    <t>Болт 12х80</t>
  </si>
  <si>
    <t>Болт 12х90</t>
  </si>
  <si>
    <t>Болт 12х100</t>
  </si>
  <si>
    <t>Болт 12х110</t>
  </si>
  <si>
    <t>Болт 12х120</t>
  </si>
  <si>
    <t>Болт 12х125</t>
  </si>
  <si>
    <t>Болт 12х130</t>
  </si>
  <si>
    <t>Болт 12х140</t>
  </si>
  <si>
    <t>Болт 12х150</t>
  </si>
  <si>
    <t>Болт 12х160</t>
  </si>
  <si>
    <t>Болт 12х170</t>
  </si>
  <si>
    <t>Болт 12х180</t>
  </si>
  <si>
    <t>Болт 14х40</t>
  </si>
  <si>
    <t>Болт 14х45</t>
  </si>
  <si>
    <t>Болт 14х50</t>
  </si>
  <si>
    <t>Канат оцинкованный 17,0</t>
  </si>
  <si>
    <t>Канат оцинкованный 19,0</t>
  </si>
  <si>
    <t>Сетка сварная 150х150х6.0</t>
  </si>
  <si>
    <t>Лента холоднокатаная штамповальная 1,2х34</t>
  </si>
  <si>
    <t>Лента холоднокатаная штамповальная 1,2х36</t>
  </si>
  <si>
    <t>Лента холоднокатаная штамповальная 1,5х40</t>
  </si>
  <si>
    <t>Лента холоднокатаная штамповальная 1,5х46</t>
  </si>
  <si>
    <t>Лента холоднокатаная штамповальная 2,5х45</t>
  </si>
  <si>
    <t>Лента холоднокатаная штамповальная 2,0х82</t>
  </si>
  <si>
    <t>Заклепка 14,0х45</t>
  </si>
  <si>
    <t>Заклепка 14,0х50</t>
  </si>
  <si>
    <t>Заклепка 14,0х60</t>
  </si>
  <si>
    <t>Заклепка 14,0х90</t>
  </si>
  <si>
    <t>Заклепка 20,0х50</t>
  </si>
  <si>
    <t>Заклепка 2,0х10</t>
  </si>
  <si>
    <t>Заклепка 2,0х14</t>
  </si>
  <si>
    <t>Проволока полиграфическая 0,8</t>
  </si>
  <si>
    <t>Проволока полиграфическая 0,9</t>
  </si>
  <si>
    <t>Проволока полиграфическая 1,0</t>
  </si>
  <si>
    <t>Проволока полиграфическая 1,2</t>
  </si>
  <si>
    <t>Проволока полиграфическая 1,6</t>
  </si>
  <si>
    <t>7480-73</t>
  </si>
  <si>
    <t>Проволока для ЖБК</t>
  </si>
  <si>
    <t>Проволока 3 ВР-1</t>
  </si>
  <si>
    <t>Проволока 4 ВР-1</t>
  </si>
  <si>
    <t>Проволока 5 ВР-1</t>
  </si>
  <si>
    <t>6727-80</t>
  </si>
  <si>
    <t>Лента холоднокатаная штамповальная 1,2х20</t>
  </si>
  <si>
    <t>Заклепка 12,0х20</t>
  </si>
  <si>
    <t>Заклепка 12,0х26</t>
  </si>
  <si>
    <t>Заклепка 12,0х32</t>
  </si>
  <si>
    <t>3067-88</t>
  </si>
  <si>
    <t>Канат 23,0</t>
  </si>
  <si>
    <t>Канат 29,0</t>
  </si>
  <si>
    <t>Канат 3,9</t>
  </si>
  <si>
    <t>Канат 6,5</t>
  </si>
  <si>
    <t>Канат 5,4</t>
  </si>
  <si>
    <t>Канат 6,3</t>
  </si>
  <si>
    <t>Канат 6,7</t>
  </si>
  <si>
    <t>Канат 9,0</t>
  </si>
  <si>
    <t>Канат 5,7</t>
  </si>
  <si>
    <t>Канат 8,8</t>
  </si>
  <si>
    <t>Канат 20,5</t>
  </si>
  <si>
    <t>Канат 32,5</t>
  </si>
  <si>
    <t>Канат 35,0</t>
  </si>
  <si>
    <t>Канат 39,0</t>
  </si>
  <si>
    <t>Канат 40,0</t>
  </si>
  <si>
    <t>Канат 41,0</t>
  </si>
  <si>
    <t>Канат 43,5</t>
  </si>
  <si>
    <t>Канат 45,0</t>
  </si>
  <si>
    <t>Канат 46,0</t>
  </si>
  <si>
    <t>Канат 21,5</t>
  </si>
  <si>
    <t>Канат 25,0</t>
  </si>
  <si>
    <t>Канат 33,0</t>
  </si>
  <si>
    <t>Канат 43,0</t>
  </si>
  <si>
    <t>Канат 47,0</t>
  </si>
  <si>
    <t>Канат 50,0</t>
  </si>
  <si>
    <t>Канат 52,0</t>
  </si>
  <si>
    <t>Канат 54,0</t>
  </si>
  <si>
    <t>Канат 58,0</t>
  </si>
  <si>
    <t>Канат 62,0</t>
  </si>
  <si>
    <t>Канат 66,5</t>
  </si>
  <si>
    <t>Канат 75,0</t>
  </si>
  <si>
    <t>Шпилька М12х110</t>
  </si>
  <si>
    <t>Шпилька М12х120</t>
  </si>
  <si>
    <t>Шпилька М12х130</t>
  </si>
  <si>
    <t>Шпилька М12х140</t>
  </si>
  <si>
    <t>Шпилька М12х150</t>
  </si>
  <si>
    <t>Шпилька М12х160</t>
  </si>
  <si>
    <t>Шпилька М12х170</t>
  </si>
  <si>
    <t>Шпилька М12х180</t>
  </si>
  <si>
    <t>Шпилька М12х190</t>
  </si>
  <si>
    <t>Шпилька М12х200</t>
  </si>
  <si>
    <t>Круг нержавеющий 36</t>
  </si>
  <si>
    <t>Круг нержавеющий 38</t>
  </si>
  <si>
    <t>Круг нержавеющий 42</t>
  </si>
  <si>
    <t>Круг нержавеющий 45</t>
  </si>
  <si>
    <t>Круг нержавеющий 48</t>
  </si>
  <si>
    <t>Круг нержавеющий 50</t>
  </si>
  <si>
    <t>Круг нержавеющий 52</t>
  </si>
  <si>
    <t>Круг нержавеющий 56</t>
  </si>
  <si>
    <t>Труба нержавеющая электросварная 32х4,0</t>
  </si>
  <si>
    <t>Труба нержавеющая электросварная 34х3,0</t>
  </si>
  <si>
    <t>Труба нержавеющая электросварная 34х4,0</t>
  </si>
  <si>
    <t>Труба нержавеющая электросварная 34х5,0</t>
  </si>
  <si>
    <t>Шплинт 2,5х40</t>
  </si>
  <si>
    <t>Шплинт 3,2х50</t>
  </si>
  <si>
    <t>Шплинт 5х90</t>
  </si>
  <si>
    <t>Шплинт 8х120</t>
  </si>
  <si>
    <t>Канат оцинкованный 35,5</t>
  </si>
  <si>
    <t>Канат оцинкованный 38,0</t>
  </si>
  <si>
    <t>Канат оцинкованный 9,5</t>
  </si>
  <si>
    <t>Канат оцинкованный 26,5</t>
  </si>
  <si>
    <t>Канат оцинкованный 28,5</t>
  </si>
  <si>
    <t>Канат оцинкованный 34,5</t>
  </si>
  <si>
    <t>Труба нержавеющая электросварная 45х4,0</t>
  </si>
  <si>
    <t>Труба нержавеющая электросварная 45х5,0</t>
  </si>
  <si>
    <t>Труба нержавеющая электросварная 48х3,0</t>
  </si>
  <si>
    <t>Труба нержавеющая электросварная 48х3,5</t>
  </si>
  <si>
    <t>Труба нержавеющая электросварная 48х4,0</t>
  </si>
  <si>
    <t>Труба нержавеющая электросварная 50х3,0</t>
  </si>
  <si>
    <t>Труба нержавеющая электросварная 51х2,0</t>
  </si>
  <si>
    <t>Труба нержавеющая электросварная 51х3,0</t>
  </si>
  <si>
    <t>Труба нержавеющая электросварная 56х3,0</t>
  </si>
  <si>
    <t>Труба нержавеющая электросварная 57х3,0</t>
  </si>
  <si>
    <t>Труба нержавеющая электросварная 57х3,5</t>
  </si>
  <si>
    <t>Труба нержавеющая электросварная 57х4,0</t>
  </si>
  <si>
    <t>Труба нержавеющая электросварная 57х5,0</t>
  </si>
  <si>
    <t>Труба нержавеющая электросварная 60х3,0</t>
  </si>
  <si>
    <t>Труба нержавеющая электросварная 60х4,0</t>
  </si>
  <si>
    <t>Труба нержавеющая электросварная 60х5,0</t>
  </si>
  <si>
    <t>Труба нержавеющая электросварная 63х3,0</t>
  </si>
  <si>
    <t>Труба нержавеющая электросварная 70х3,0</t>
  </si>
  <si>
    <t>Труба нержавеющая электросварная 76х3,0</t>
  </si>
  <si>
    <t>Труба нержавеющая электросварная 76х4,0</t>
  </si>
  <si>
    <t>Продажа металлопроката и трубной продукции</t>
  </si>
  <si>
    <t>Сетка плетеная 45.00х2.00</t>
  </si>
  <si>
    <t>Сетка плетеная 45.00х2.50</t>
  </si>
  <si>
    <t>Сетка плетеная 50.00х2.80</t>
  </si>
  <si>
    <t>Сетка плетеная 50.00х3.00</t>
  </si>
  <si>
    <t>Сетка плетеная 60.00х1.80</t>
  </si>
  <si>
    <t>Сетка плетеная 65.00х2.00</t>
  </si>
  <si>
    <t>5336-80</t>
  </si>
  <si>
    <t>Цепи вариаторные</t>
  </si>
  <si>
    <t>Цепи</t>
  </si>
  <si>
    <t>Цепь вариаторная Ц326</t>
  </si>
  <si>
    <t>Цепи сварные круглозвенные</t>
  </si>
  <si>
    <t>Цепь сварная 5х36</t>
  </si>
  <si>
    <t>Цепь сварная 6х19 оцинкованная</t>
  </si>
  <si>
    <t>Цепь сварная 18х54</t>
  </si>
  <si>
    <t>228-79</t>
  </si>
  <si>
    <t>Цепи приводные</t>
  </si>
  <si>
    <t>Цепь приводная 3ПР-31,75</t>
  </si>
  <si>
    <t>13568-97</t>
  </si>
  <si>
    <t>Цепи якорные</t>
  </si>
  <si>
    <t>Цепь якорная 19-2/2а</t>
  </si>
  <si>
    <t>Электроды</t>
  </si>
  <si>
    <t>Электроды 2,5</t>
  </si>
  <si>
    <t>Электроды 3</t>
  </si>
  <si>
    <t>Электроды 4</t>
  </si>
  <si>
    <t>Электроды 5</t>
  </si>
  <si>
    <t>Электроды 3,25</t>
  </si>
  <si>
    <t>Электроды 2</t>
  </si>
  <si>
    <t>Электроды нержавеющие 4</t>
  </si>
  <si>
    <t>Электроды нержавеющие 5</t>
  </si>
  <si>
    <t>Электроды нержавеющие 2,5</t>
  </si>
  <si>
    <t>Электроды нержавеющие 3</t>
  </si>
  <si>
    <t>МР-3</t>
  </si>
  <si>
    <t>АНО-4</t>
  </si>
  <si>
    <t>АНО-21</t>
  </si>
  <si>
    <t>ОЗС-4</t>
  </si>
  <si>
    <t>ОЗС-12</t>
  </si>
  <si>
    <t>УОНИ 13/55</t>
  </si>
  <si>
    <t>НИАТ-5</t>
  </si>
  <si>
    <t>ЦЛ-11</t>
  </si>
  <si>
    <t>ОК 53,7(Шведские)</t>
  </si>
  <si>
    <t>Марка/ГОСТ</t>
  </si>
  <si>
    <t>Болт 4х40</t>
  </si>
  <si>
    <t>Болт 5х10</t>
  </si>
  <si>
    <t>Болт 5х12</t>
  </si>
  <si>
    <t>Болт 5х14</t>
  </si>
  <si>
    <t>Болт 5х16</t>
  </si>
  <si>
    <t>Болт 5х20</t>
  </si>
  <si>
    <t>Болт 5х25</t>
  </si>
  <si>
    <t>Болт 5х30</t>
  </si>
  <si>
    <t>Болт 5х40</t>
  </si>
  <si>
    <t>Болт 5х50</t>
  </si>
  <si>
    <t>Болт 5х60</t>
  </si>
  <si>
    <t>Болт 6х14</t>
  </si>
  <si>
    <t>Болт 6х16</t>
  </si>
  <si>
    <t>Болт 6х20</t>
  </si>
  <si>
    <t>Болт 6х25</t>
  </si>
  <si>
    <t>Болт 6х30</t>
  </si>
  <si>
    <t>Болт 6х35</t>
  </si>
  <si>
    <t>Болт 6х40</t>
  </si>
  <si>
    <t>Болт 6х45</t>
  </si>
  <si>
    <t>ОКОГУ: 49013</t>
  </si>
  <si>
    <t>ОКАТО: 18410000000</t>
  </si>
  <si>
    <t>тн</t>
  </si>
  <si>
    <t>Наименование</t>
  </si>
  <si>
    <t>Ед.изм</t>
  </si>
  <si>
    <t>Цена за 1 тонну при заказе</t>
  </si>
  <si>
    <t>Калькулятор</t>
  </si>
  <si>
    <t>&lt; 1тн</t>
  </si>
  <si>
    <t>Лента холоднокатаная высокоуглеродистая 1,0х25</t>
  </si>
  <si>
    <t>Лента холоднокатаная высокоуглеродистая 1,0х65</t>
  </si>
  <si>
    <t>СВ-10Х16Н25АМ6</t>
  </si>
  <si>
    <t>Канат 7,7</t>
  </si>
  <si>
    <t>Канат 29,5</t>
  </si>
  <si>
    <t>Канат 31,5</t>
  </si>
  <si>
    <t>Канат 34,0</t>
  </si>
  <si>
    <t>Канат 35,5</t>
  </si>
  <si>
    <t>Канат 38,0</t>
  </si>
  <si>
    <t>Канат 40,5</t>
  </si>
  <si>
    <t>Канат 45,5</t>
  </si>
  <si>
    <t>Канат 9,5</t>
  </si>
  <si>
    <t>Канат 26,5</t>
  </si>
  <si>
    <t>Канат 28,5</t>
  </si>
  <si>
    <t>Канат 34,5</t>
  </si>
  <si>
    <t>Канат 48,0</t>
  </si>
  <si>
    <t>Канат 53,5</t>
  </si>
  <si>
    <t>Канат 57,0</t>
  </si>
  <si>
    <t>Канат 61,0</t>
  </si>
  <si>
    <t>Канат 65,0</t>
  </si>
  <si>
    <t>Канат 38,5</t>
  </si>
  <si>
    <t>Канат 24,5</t>
  </si>
  <si>
    <t>Канат 36,0</t>
  </si>
  <si>
    <t>Канат 44,0</t>
  </si>
  <si>
    <t>Канат 59,5</t>
  </si>
  <si>
    <t>Канат 30,0</t>
  </si>
  <si>
    <t>Канат 64,5</t>
  </si>
  <si>
    <t>Канат 48,5</t>
  </si>
  <si>
    <t>Канат 23,5</t>
  </si>
  <si>
    <t>Канат 31,0</t>
  </si>
  <si>
    <t>Канат оцинкованный 31,5</t>
  </si>
  <si>
    <t>Канат оцинкованный 34,0</t>
  </si>
  <si>
    <t>Труба нержавеющая электросварная 89х4,0</t>
  </si>
  <si>
    <t>Труба нержавеющая электросварная 89х6,0</t>
  </si>
  <si>
    <t>Труба нержавеющая электросварная 102х5,0</t>
  </si>
  <si>
    <t>Труба нержавеющая электросварная 108х5,0</t>
  </si>
  <si>
    <t>Труба нержавеющая электросварная 114х6,0</t>
  </si>
  <si>
    <t>Труба нержавеющая электросварная 121х6,0</t>
  </si>
  <si>
    <t>Труба нержавеющая электросварная 133х6,0</t>
  </si>
  <si>
    <t>Труба нержавеющая электросварная 159х6,0</t>
  </si>
  <si>
    <t>Шестигранник нержавеющий</t>
  </si>
  <si>
    <t>Шестигранник нержавеющий 12</t>
  </si>
  <si>
    <t>Шестигранник нержавеющий 13</t>
  </si>
  <si>
    <t>Шестигранник нержавеющий 14</t>
  </si>
  <si>
    <t>Шестигранник нержавеющий 17</t>
  </si>
  <si>
    <t>Шестигранник нержавеющий 19</t>
  </si>
  <si>
    <t>Шестигранник нержавеющий 22</t>
  </si>
  <si>
    <t>Проволока нихромовая 5,5</t>
  </si>
  <si>
    <t>Проволока сварочная 2,0 омедненная</t>
  </si>
  <si>
    <t>Проволока сварочная 3,0 омедненная</t>
  </si>
  <si>
    <t>Проволока сварочная 4,0 омедненная</t>
  </si>
  <si>
    <t>Проволока сварочная 5,0 омедненная</t>
  </si>
  <si>
    <t>2246-70</t>
  </si>
  <si>
    <t>Проволока нихромовая</t>
  </si>
  <si>
    <t>Проволока нихромовая 0,2</t>
  </si>
  <si>
    <t>Проволока нихромовая 0,3</t>
  </si>
  <si>
    <t>Проволока нихромовая 1,0</t>
  </si>
  <si>
    <t>Проволока нихромовая 1,4</t>
  </si>
  <si>
    <t>Проволока нихромовая 2,6</t>
  </si>
  <si>
    <t>Проволока нихромовая 3,0</t>
  </si>
  <si>
    <t>Проволока нихромовая 0,1</t>
  </si>
  <si>
    <t>Проволока нихромовая 0,14</t>
  </si>
  <si>
    <t>Проволока нихромовая 0,7</t>
  </si>
  <si>
    <t>Канат оцинкованный 6,1</t>
  </si>
  <si>
    <t>Канат оцинкованный 6,6</t>
  </si>
  <si>
    <t>Канат оцинкованный 7,1</t>
  </si>
  <si>
    <t>Канат оцинкованный 8,1</t>
  </si>
  <si>
    <t>Канат оцинкованный 10,0</t>
  </si>
  <si>
    <t>Канат оцинкованный 16,0</t>
  </si>
  <si>
    <t>Лента холоднокатаная штамповальная 2,0х110</t>
  </si>
  <si>
    <t>Лента холоднокатаная штамповальная 3,0х200</t>
  </si>
  <si>
    <t>Лента холоднокатаная высокоуглеродистая</t>
  </si>
  <si>
    <t>Лента холоднокатаная высокоуглеродистая 0,6х6</t>
  </si>
  <si>
    <t>Лента холоднокатаная высокоуглеродистая 0,8х10</t>
  </si>
  <si>
    <t>Труба нержавеющая бесшовная 48х3,5</t>
  </si>
  <si>
    <t>Труба нержавеющая бесшовная 48х4,0</t>
  </si>
  <si>
    <t>Лента холоднокатаная высокоуглеродистая 1,5х45</t>
  </si>
  <si>
    <t>Лента холоднокатаная высокоуглеродистая 3,0х21</t>
  </si>
  <si>
    <t>70С2ХА</t>
  </si>
  <si>
    <t>Лента из прецизионных сплавов</t>
  </si>
  <si>
    <t>Лента из прецизионных сплавов 0,1х200</t>
  </si>
  <si>
    <t>Лента из прецизионных сплавов 0,2х105</t>
  </si>
  <si>
    <t>Лента из прецизионных сплавов 0,25х200</t>
  </si>
  <si>
    <t>Лента из прецизионных сплавов 3,0х20</t>
  </si>
  <si>
    <t>40КХНМ</t>
  </si>
  <si>
    <t>Х23Ю5</t>
  </si>
  <si>
    <t>Лента нихромовая</t>
  </si>
  <si>
    <t>Лента нихромовая 0,3х25</t>
  </si>
  <si>
    <t>Лента нихромовая 0,5х6</t>
  </si>
  <si>
    <t>Лента нихромовая 0,5х8</t>
  </si>
  <si>
    <t>Лента нихромовая 1,0х20</t>
  </si>
  <si>
    <t>Лента нихромовая 1,5х25</t>
  </si>
  <si>
    <t>Лента нихромовая 1,5х39</t>
  </si>
  <si>
    <t>Лента нихромовая 1,5х40</t>
  </si>
  <si>
    <t>Лист нержавеющий 60,0х1500х4000</t>
  </si>
  <si>
    <t>Лист нержавеющий 70,0х1500х4000</t>
  </si>
  <si>
    <t>Лист нержавеющий 80,0х1500х4000</t>
  </si>
  <si>
    <t>Лист нержавеющий 90,0х1500х4000</t>
  </si>
  <si>
    <t>Лист нержавеющий 100,0х1500х4000</t>
  </si>
  <si>
    <t>Лист нержавеющий 110,0х1550х2950</t>
  </si>
  <si>
    <t>Проволока 3,8</t>
  </si>
  <si>
    <t>Проволока 3,9</t>
  </si>
  <si>
    <t>Проволока 4,1</t>
  </si>
  <si>
    <t>Проволока 4,2</t>
  </si>
  <si>
    <t>Проволока 4,5</t>
  </si>
  <si>
    <t>Проволока 4,8</t>
  </si>
  <si>
    <t>Проволока 5,25</t>
  </si>
  <si>
    <t>Проволока 5,3</t>
  </si>
  <si>
    <t>Проволока 5,9</t>
  </si>
  <si>
    <t>5663-79</t>
  </si>
  <si>
    <t>Проволока кардная</t>
  </si>
  <si>
    <t>Проволока кардная 0,2</t>
  </si>
  <si>
    <t>Проволока кардная 0,24</t>
  </si>
  <si>
    <t>Проволока кардная 0,26</t>
  </si>
  <si>
    <t>Проволока кардная 0,28</t>
  </si>
  <si>
    <t>Проволока кардная 0,32</t>
  </si>
  <si>
    <t>Проволока кардная 0,34</t>
  </si>
  <si>
    <t>Проволока кардная 0,38</t>
  </si>
  <si>
    <t>Проволока кардная 0,40</t>
  </si>
  <si>
    <t>Проволока кардная 0,45</t>
  </si>
  <si>
    <t>Проволока кардная 0,50</t>
  </si>
  <si>
    <t>Проволока кардная 0,56</t>
  </si>
  <si>
    <t>Проволока кардная 0,70</t>
  </si>
  <si>
    <t>3875-83</t>
  </si>
  <si>
    <t>Проволока сварочная</t>
  </si>
  <si>
    <t>Проволока сварочная 0,8</t>
  </si>
  <si>
    <t>Проволока сварочная 1,0</t>
  </si>
  <si>
    <t>Труба нержавеющая электросварная 89х3,0</t>
  </si>
  <si>
    <t>Шпилька М14х180</t>
  </si>
  <si>
    <t>Шпилька М14х190</t>
  </si>
  <si>
    <t>Шпилька М14х200</t>
  </si>
  <si>
    <t>Шпилька М14х220</t>
  </si>
  <si>
    <t>Проволока сварочная 1,2</t>
  </si>
  <si>
    <t>Проволока сварочная 1,4</t>
  </si>
  <si>
    <t>Проволока сварочная 1,6</t>
  </si>
  <si>
    <t>Проволока сварочная 2,0</t>
  </si>
  <si>
    <t>Проволока сварочная 3,0</t>
  </si>
  <si>
    <t>Проволока сварочная 4,0</t>
  </si>
  <si>
    <t>Проволока сварочная 5,0</t>
  </si>
  <si>
    <t>Проволока сварочная 6,0</t>
  </si>
  <si>
    <t>Проволока сварочная 0,8 омедненная</t>
  </si>
  <si>
    <t>Проволока сварочная 1,0 омедненная</t>
  </si>
  <si>
    <t>Проволока сварочная 1,2 омедненная</t>
  </si>
  <si>
    <t>Проволока сварочная 1,4 омедненная</t>
  </si>
  <si>
    <t>Проволока сварочная 1,6 омедненная</t>
  </si>
  <si>
    <t>Шпилька М24х280</t>
  </si>
  <si>
    <t>Шпилька М24х300</t>
  </si>
  <si>
    <t>Шпилька М24х320</t>
  </si>
  <si>
    <t>Шпилька М24х340</t>
  </si>
  <si>
    <t>Шпилька М24х360</t>
  </si>
  <si>
    <t>Шпилька М24х380</t>
  </si>
  <si>
    <t>Шпилька М24х400</t>
  </si>
  <si>
    <t>Шпилька М24х420</t>
  </si>
  <si>
    <t>Шпилька М24х450</t>
  </si>
  <si>
    <t>Шпилька М24х480</t>
  </si>
  <si>
    <t>Шпилька М24х500</t>
  </si>
  <si>
    <t>Шпилька М27х60</t>
  </si>
  <si>
    <t>Шпилька М27х70</t>
  </si>
  <si>
    <t>Шпилька М27х80</t>
  </si>
  <si>
    <t>Шпилька М27х90</t>
  </si>
  <si>
    <t>Шпилька М27х100</t>
  </si>
  <si>
    <t>Шпилька М27х110</t>
  </si>
  <si>
    <t>Шпилька М27х120</t>
  </si>
  <si>
    <t>Шпилька М27х130</t>
  </si>
  <si>
    <t>Шпилька М27х140</t>
  </si>
  <si>
    <t>Шпилька М27х150</t>
  </si>
  <si>
    <t>Шпилька М27х160</t>
  </si>
  <si>
    <t>Шпилька М27х170</t>
  </si>
  <si>
    <t>Шпилька М27х180</t>
  </si>
  <si>
    <t>Шпилька М27х190</t>
  </si>
  <si>
    <t>Шпилька М27х200</t>
  </si>
  <si>
    <t>Шпилька М27х220</t>
  </si>
  <si>
    <t>Шпилька М27х240</t>
  </si>
  <si>
    <t>Шпилька М27х260</t>
  </si>
  <si>
    <t>Шпилька М27х280</t>
  </si>
  <si>
    <t>Шпилька М16х480</t>
  </si>
  <si>
    <t>Шпилька М16х500</t>
  </si>
  <si>
    <t>Шпилька М18х60</t>
  </si>
  <si>
    <t>Шпилька М18х70</t>
  </si>
  <si>
    <t>Шпилька М18х80</t>
  </si>
  <si>
    <t>Шпилька М18х90</t>
  </si>
  <si>
    <t>Шпилька М18х100</t>
  </si>
  <si>
    <t>Шпилька М18х110</t>
  </si>
  <si>
    <t>Шпилька М18х120</t>
  </si>
  <si>
    <t>Шпилька М18х130</t>
  </si>
  <si>
    <t>Шпилька М18х140</t>
  </si>
  <si>
    <t>Шпилька М18х150</t>
  </si>
  <si>
    <t>Шпилька М18х160</t>
  </si>
  <si>
    <t>Шпилька М18х170</t>
  </si>
  <si>
    <t>Шпилька М18х180</t>
  </si>
  <si>
    <t>Шпилька М18х190</t>
  </si>
  <si>
    <t>Шпилька М18х200</t>
  </si>
  <si>
    <t>Шпилька М18х220</t>
  </si>
  <si>
    <t>Шпилька М18х240</t>
  </si>
  <si>
    <t>Шпилька М18х260</t>
  </si>
  <si>
    <t>Шпилька М18х280</t>
  </si>
  <si>
    <t>Шпилька М18х300</t>
  </si>
  <si>
    <t>Шпилька М18х320</t>
  </si>
  <si>
    <t>Шпилька М18х340</t>
  </si>
  <si>
    <t>Шпилька М18х360</t>
  </si>
  <si>
    <t>Шпилька М18х380</t>
  </si>
  <si>
    <t>Шпилька М18х400</t>
  </si>
  <si>
    <t>Шпилька М18х420</t>
  </si>
  <si>
    <t>Шпилька М18х450</t>
  </si>
  <si>
    <t>Шпилька М18х480</t>
  </si>
  <si>
    <t>Шпилька М18х500</t>
  </si>
  <si>
    <t>Шпилька М20х45</t>
  </si>
  <si>
    <t>Шпилька М20х60</t>
  </si>
  <si>
    <t>Шпилька М20х70</t>
  </si>
  <si>
    <t>Шпилька М20х80</t>
  </si>
  <si>
    <t>Шпилька М20х90</t>
  </si>
  <si>
    <t>Шпилька М20х100</t>
  </si>
  <si>
    <t>Шпилька М20х110</t>
  </si>
  <si>
    <t>Шпилька М20х120</t>
  </si>
  <si>
    <t>Шпилька М20х130</t>
  </si>
  <si>
    <t>Шпилька М20х140</t>
  </si>
  <si>
    <t>Шпилька М20х150</t>
  </si>
  <si>
    <t>Шпилька М20х160</t>
  </si>
  <si>
    <t>Шпилька М20х170</t>
  </si>
  <si>
    <t>Шпилька М20х180</t>
  </si>
  <si>
    <t>Шпилька М20х190</t>
  </si>
  <si>
    <t>Шпилька М20х200</t>
  </si>
  <si>
    <t>Шпилька М20х220</t>
  </si>
  <si>
    <t>Шпилька М20х240</t>
  </si>
  <si>
    <t>Шпилька М20х260</t>
  </si>
  <si>
    <t>Шпилька М20х280</t>
  </si>
  <si>
    <t>Шпилька М20х300</t>
  </si>
  <si>
    <t>Шпилька М20х320</t>
  </si>
  <si>
    <t>Шпилька М20х340</t>
  </si>
  <si>
    <t>Шпилька М20х360</t>
  </si>
  <si>
    <t>Тел/факс: (8443) 215-300</t>
  </si>
  <si>
    <t>Филиал ЗАО АКБ "Экспресс-Волга" в г.Волгограде</t>
  </si>
  <si>
    <t>БИК 041806835</t>
  </si>
  <si>
    <t>К/сч: 30101810200000000835</t>
  </si>
  <si>
    <t>Р/сч: 40702810910000014915</t>
  </si>
  <si>
    <t>Труба нержавеющая бесшовная 50х2,0</t>
  </si>
  <si>
    <t>Труба нержавеющая бесшовная 50х3,0</t>
  </si>
  <si>
    <t>Заклепка 3,0х10</t>
  </si>
  <si>
    <t>Заклепка 3,0х15</t>
  </si>
  <si>
    <t>Заклепка 3,0х18</t>
  </si>
  <si>
    <t>Заклепка 3,0х25</t>
  </si>
  <si>
    <t>Заклепка 4,0х18</t>
  </si>
  <si>
    <t>Заклепка 4,0х20</t>
  </si>
  <si>
    <t>Заклепка 4,0х22</t>
  </si>
  <si>
    <t>Заклепка 4,0х36</t>
  </si>
  <si>
    <t>Заклепка 5,0х12</t>
  </si>
  <si>
    <t>Заклепка 5,0х25</t>
  </si>
  <si>
    <t>Заклепка 5,0х32</t>
  </si>
  <si>
    <t>Заклепка 5,0х34</t>
  </si>
  <si>
    <t>Болт 8х65</t>
  </si>
  <si>
    <t>Болт 8х70</t>
  </si>
  <si>
    <t>Болт 8х75</t>
  </si>
  <si>
    <t>Болт 8х80</t>
  </si>
  <si>
    <t>Болт 8х90</t>
  </si>
  <si>
    <t>Болт 8х100</t>
  </si>
  <si>
    <t>Лента холоднокатаная штамповальная 1,0х56</t>
  </si>
  <si>
    <t>Лента холоднокатаная штамповальная 1,0х75</t>
  </si>
  <si>
    <t>Канат 7,0</t>
  </si>
  <si>
    <t>Канат 7,8</t>
  </si>
  <si>
    <t>Канат 8,5</t>
  </si>
  <si>
    <t>Канат 9,9</t>
  </si>
  <si>
    <t>Канат 12,5</t>
  </si>
  <si>
    <t>Канат 15,5</t>
  </si>
  <si>
    <t>Канат 18,5</t>
  </si>
  <si>
    <t>Канат оцинкованный 8,3</t>
  </si>
  <si>
    <t>Канат оцинкованный 9,1</t>
  </si>
  <si>
    <t>Канат оцинкованный 9,6</t>
  </si>
  <si>
    <t>Канат оцинкованный 11,0</t>
  </si>
  <si>
    <t>Канат оцинкованный 12,0</t>
  </si>
  <si>
    <t>Канат оцинкованный 13,0</t>
  </si>
  <si>
    <t>Канат оцинкованный 14,0</t>
  </si>
  <si>
    <t>Канат оцинкованный 15,0</t>
  </si>
  <si>
    <t>Канат оцинкованный 16,5</t>
  </si>
  <si>
    <t>Канат оцинкованный 18,0</t>
  </si>
  <si>
    <t>Канат оцинкованный 19,5</t>
  </si>
  <si>
    <t>Канат оцинкованный 21,0</t>
  </si>
  <si>
    <t>Канат оцинкованный 22,5</t>
  </si>
  <si>
    <t>Канат оцинкованный 24,0</t>
  </si>
  <si>
    <t>Канат оцинкованный 25,5</t>
  </si>
  <si>
    <t>Канат оцинкованный 27,0</t>
  </si>
  <si>
    <t>Канат оцинкованный 28,0</t>
  </si>
  <si>
    <t>Лист нержавеющий 40,0х1500х3000</t>
  </si>
  <si>
    <t>Лист нержавеющий 45,0х1500х3000</t>
  </si>
  <si>
    <t>Лист нержавеющий 50,0х1500х3000</t>
  </si>
  <si>
    <t>Лист нержавеющий 55,0х1500х3000</t>
  </si>
  <si>
    <t>08Х13</t>
  </si>
  <si>
    <t>AISI 304</t>
  </si>
  <si>
    <t>AISI 321</t>
  </si>
  <si>
    <t>AISI 409</t>
  </si>
  <si>
    <t>AISI 430</t>
  </si>
  <si>
    <t>Болт 24х240</t>
  </si>
  <si>
    <t>Болт 27х130</t>
  </si>
  <si>
    <t>Болт 27х260</t>
  </si>
  <si>
    <t>Болт 30х80</t>
  </si>
  <si>
    <t>Болт 30х110</t>
  </si>
  <si>
    <t>Болт 30х150</t>
  </si>
  <si>
    <t>Болт 36х180</t>
  </si>
  <si>
    <t>7798-70</t>
  </si>
  <si>
    <t>Винты</t>
  </si>
  <si>
    <t>Винт 2х8</t>
  </si>
  <si>
    <t>Винт 2х10</t>
  </si>
  <si>
    <t>Винт 2х12</t>
  </si>
  <si>
    <t>Винт 2х14</t>
  </si>
  <si>
    <t>Винт 2х16</t>
  </si>
  <si>
    <t>Винт 3х12</t>
  </si>
  <si>
    <t>Винт 3х14</t>
  </si>
  <si>
    <t>Винт 3х20</t>
  </si>
  <si>
    <t>Винт 3х25</t>
  </si>
  <si>
    <t>Винт 3х30</t>
  </si>
  <si>
    <t>Винт 4х10</t>
  </si>
  <si>
    <t>Винт 4х14</t>
  </si>
  <si>
    <t>Винт 4х16</t>
  </si>
  <si>
    <t>Винт 4х18</t>
  </si>
  <si>
    <t>Винт 4х20</t>
  </si>
  <si>
    <t>Винт 4х22</t>
  </si>
  <si>
    <t>Винт 4х25</t>
  </si>
  <si>
    <t>Винт 4х30</t>
  </si>
  <si>
    <t>Винт 4х35</t>
  </si>
  <si>
    <t>Винт 4х40</t>
  </si>
  <si>
    <t>Винт 4х50</t>
  </si>
  <si>
    <t>Винт 5х8</t>
  </si>
  <si>
    <t>Винт 5х12</t>
  </si>
  <si>
    <t>Винт 5х14</t>
  </si>
  <si>
    <t>Винт 5х18</t>
  </si>
  <si>
    <t>Винт 5х25</t>
  </si>
  <si>
    <t>Винт 5х40</t>
  </si>
  <si>
    <t>Винт 6х12</t>
  </si>
  <si>
    <t>Винт 6х35</t>
  </si>
  <si>
    <t>Винт 6х40</t>
  </si>
  <si>
    <t>Винт 6х45</t>
  </si>
  <si>
    <t>Винт 8х20</t>
  </si>
  <si>
    <t>Винт 8х25</t>
  </si>
  <si>
    <t>Винт 8х30</t>
  </si>
  <si>
    <t>Винт 8х50</t>
  </si>
  <si>
    <t>Винт 10х30</t>
  </si>
  <si>
    <t>Винт 10х60</t>
  </si>
  <si>
    <t>Винт 10х70</t>
  </si>
  <si>
    <t>Винт 3х8</t>
  </si>
  <si>
    <t>Винт 3х10</t>
  </si>
  <si>
    <t>Винт 3х16</t>
  </si>
  <si>
    <t>Лист нержавеющий 16х1240х2050</t>
  </si>
  <si>
    <t>Лист нержавеющий 20х1200х4400</t>
  </si>
  <si>
    <t>Лист нержавеющий 3,0х750х1700</t>
  </si>
  <si>
    <t>Лист нержавеющий 40х1000х2500</t>
  </si>
  <si>
    <t>Лист нержавеющий 0,5х1000х2000</t>
  </si>
  <si>
    <t>Лист нержавеющий 0,6х1000х2000</t>
  </si>
  <si>
    <t>Лист нержавеющий 0,8х1000х2000</t>
  </si>
  <si>
    <t>Лист нержавеющий 1,0х1000х2000</t>
  </si>
  <si>
    <t>Лист нержавеющий 1,2х1000х2000</t>
  </si>
  <si>
    <t>Лист нержавеющий 1,5х1000х2000</t>
  </si>
  <si>
    <t>Лист нержавеющий 2,0х1250х2500</t>
  </si>
  <si>
    <t>Лист нержавеющий 2,5х1000х2000</t>
  </si>
  <si>
    <t>Лист нержавеющий 3,0х1250х2500</t>
  </si>
  <si>
    <t>Лист нержавеющий 4,0х1000х4000</t>
  </si>
  <si>
    <t>Лист нержавеющий 5,0х1000х4000</t>
  </si>
  <si>
    <t>Лист нержавеющий 6,0х1000х2000</t>
  </si>
  <si>
    <t>Лист нержавеющий 8,0х1500х6000</t>
  </si>
  <si>
    <t>Лист нержавеющий 10,0х1500х6000</t>
  </si>
  <si>
    <t>Лист нержавеющий 12,0х1500х6000</t>
  </si>
  <si>
    <t>Лист нержавеющий 14,0х1500х5500</t>
  </si>
  <si>
    <t>Лист нержавеющий 16,0х1500х5500</t>
  </si>
  <si>
    <t>Проволока 0,7 ТО</t>
  </si>
  <si>
    <t>Проволока 0,8 ТО</t>
  </si>
  <si>
    <t>Проволока 0,9 ТО</t>
  </si>
  <si>
    <t>Проволока 1,0 ТО</t>
  </si>
  <si>
    <t>Проволока 1,2 ТО</t>
  </si>
  <si>
    <t>Проволока 1,4 ТО</t>
  </si>
  <si>
    <t>Проволока 1,6 ТО</t>
  </si>
  <si>
    <t>Проволока 1,8 ТО</t>
  </si>
  <si>
    <t>Проволока 2,0 ТО</t>
  </si>
  <si>
    <t>Проволока 3,0 ТО</t>
  </si>
  <si>
    <t>Проволока 3,5 ТО</t>
  </si>
  <si>
    <t>Проволока 4,0 ТО</t>
  </si>
  <si>
    <t>Проволока 4,5 ТО</t>
  </si>
  <si>
    <t>Проволока 5,0 ТО</t>
  </si>
  <si>
    <t>Проволока 6,0 ТО</t>
  </si>
  <si>
    <t>Проволока 1,6 оцинкованная</t>
  </si>
  <si>
    <t>Проволока 2,0 оцинкованная</t>
  </si>
  <si>
    <t>Проволока 2,2 оцинкованная</t>
  </si>
  <si>
    <t>Проволока 2,5 оцинкованная</t>
  </si>
  <si>
    <t>Труба нержавеющая бесшовная 51х2,0</t>
  </si>
  <si>
    <t>Труба нержавеющая бесшовная 56х3,0</t>
  </si>
  <si>
    <t>Труба нержавеющая бесшовная 57х2,0</t>
  </si>
  <si>
    <t>Труба нержавеющая бесшовная 57х3,0</t>
  </si>
  <si>
    <t>Труба нержавеющая бесшовная 57х3,5</t>
  </si>
  <si>
    <t>Труба нержавеющая бесшовная 57х4,0</t>
  </si>
  <si>
    <t>Сетка сварная 100х100х6.0</t>
  </si>
  <si>
    <t>Канат 20,0</t>
  </si>
  <si>
    <t>Канат 1,9</t>
  </si>
  <si>
    <t>Канат 3,5</t>
  </si>
  <si>
    <t>Канат 8,2</t>
  </si>
  <si>
    <t>Канат 22,0</t>
  </si>
  <si>
    <t>Канат 26,0</t>
  </si>
  <si>
    <t>Канат 27,5</t>
  </si>
  <si>
    <t>Канат 5,8</t>
  </si>
  <si>
    <t>Канат 8,4</t>
  </si>
  <si>
    <t>Канат 13,5</t>
  </si>
  <si>
    <t>Канат 4,7</t>
  </si>
  <si>
    <t>Канат 5,9</t>
  </si>
  <si>
    <t>Канат 7,2</t>
  </si>
  <si>
    <t>Канат 2,3</t>
  </si>
  <si>
    <t>Канат 2,5</t>
  </si>
  <si>
    <t>Канат 2,9</t>
  </si>
  <si>
    <t>Канат 8,7</t>
  </si>
  <si>
    <t>Канат 9,7</t>
  </si>
  <si>
    <t>Канат 14,5</t>
  </si>
  <si>
    <t>Канат 17,5</t>
  </si>
  <si>
    <t>Проволока 2,5 ТО</t>
  </si>
  <si>
    <t>Канат 36,5</t>
  </si>
  <si>
    <t>Канат 46,5</t>
  </si>
  <si>
    <t>Канат 50,5</t>
  </si>
  <si>
    <t>Канат 58,5</t>
  </si>
  <si>
    <t>Канат 60,5</t>
  </si>
  <si>
    <t>Канат 63,0</t>
  </si>
  <si>
    <t>Канат 68,0</t>
  </si>
  <si>
    <t>Канат 72,0</t>
  </si>
  <si>
    <t>Канат 49,0</t>
  </si>
  <si>
    <t>Канат 61,5</t>
  </si>
  <si>
    <t>Канат 64,0</t>
  </si>
  <si>
    <t>Канат 49,5</t>
  </si>
  <si>
    <t>Канат 55,0</t>
  </si>
  <si>
    <t>Труба нержавеющая электросварная 76х5,0</t>
  </si>
  <si>
    <t>Труба нержавеющая электросварная 85х3,0</t>
  </si>
  <si>
    <t>Лента нержавеющая 0,8х130</t>
  </si>
  <si>
    <t>Лента нержавеющая 1х195</t>
  </si>
  <si>
    <t>Лента нержавеющая 1,2х410</t>
  </si>
  <si>
    <t>Лента нержавеющая 2х200</t>
  </si>
  <si>
    <t>Лента нержавеющая 2,8х388</t>
  </si>
  <si>
    <t>Лист нержавеющий</t>
  </si>
  <si>
    <t>Лист нержавеющий 3,0х1000х2000</t>
  </si>
  <si>
    <t>Лист нержавеющий 0,8х710х1430</t>
  </si>
  <si>
    <t>Лист нержавеющий 1,6х610х2000</t>
  </si>
  <si>
    <t>Лист нержавеющий 2,5х390х3050</t>
  </si>
  <si>
    <t>Лист нержавеющий 2,5х510х2010</t>
  </si>
  <si>
    <t>Лист нержавеющий 3,0х390х3040</t>
  </si>
  <si>
    <t>Лист нержавеющий 4,0х1750х3300</t>
  </si>
  <si>
    <t>Лист нержавеющий 5,0х1200х4300</t>
  </si>
  <si>
    <t>Лист нержавеющий 5,0х1400х5100</t>
  </si>
  <si>
    <t>Лист нержавеющий 14х1450х6560</t>
  </si>
  <si>
    <t>Шпилька М16х120</t>
  </si>
  <si>
    <t>Шпилька М16х130</t>
  </si>
  <si>
    <t>Шпилька М16х140</t>
  </si>
  <si>
    <t>Шпилька М16х150</t>
  </si>
  <si>
    <t>Шпилька М16х160</t>
  </si>
  <si>
    <t>Шпилька М16х170</t>
  </si>
  <si>
    <t>Шпилька М16х180</t>
  </si>
  <si>
    <t>Шпилька М16х190</t>
  </si>
  <si>
    <t>Шпилька М16х200</t>
  </si>
  <si>
    <t>Шпилька М16х220</t>
  </si>
  <si>
    <t>Шпилька М16х240</t>
  </si>
  <si>
    <t>Шпилька М16х260</t>
  </si>
  <si>
    <t>Шпилька М16х280</t>
  </si>
  <si>
    <t>Шпилька М16х300</t>
  </si>
  <si>
    <t>Шпилька М16х320</t>
  </si>
  <si>
    <t>Шпилька М16х340</t>
  </si>
  <si>
    <t>Шпилька М16х360</t>
  </si>
  <si>
    <t>Шпилька М16х380</t>
  </si>
  <si>
    <t>Шпилька М16х400</t>
  </si>
  <si>
    <t>Шпилька М16х420</t>
  </si>
  <si>
    <t>Шпилька М16х450</t>
  </si>
  <si>
    <t>Труба нержавеющая бесшовная 108х5,0</t>
  </si>
  <si>
    <t>Труба нержавеющая бесшовная 108х6,0</t>
  </si>
  <si>
    <t>Труба нержавеющая бесшовная 121х6,0</t>
  </si>
  <si>
    <t>Труба нержавеющая бесшовная 133х6,0</t>
  </si>
  <si>
    <t>Труба нержавеющая бесшовная 140х6,0</t>
  </si>
  <si>
    <t>Труба нержавеющая бесшовная 159х4,5</t>
  </si>
  <si>
    <t>Труба нержавеющая бесшовная 159х5,0</t>
  </si>
  <si>
    <t>Шпильки</t>
  </si>
  <si>
    <t>Шпилька М6х20</t>
  </si>
  <si>
    <t>Шпилька М6х30</t>
  </si>
  <si>
    <t>Шпилька М6х40</t>
  </si>
  <si>
    <t>Шпилька М6х50</t>
  </si>
  <si>
    <t>Шпилька М6х60</t>
  </si>
  <si>
    <t>Шпилька М6х70</t>
  </si>
  <si>
    <t>Шпилька М6х80</t>
  </si>
  <si>
    <t>Шпилька М6х90</t>
  </si>
  <si>
    <t>Шпилька М6х100</t>
  </si>
  <si>
    <t>Канат оцинкованный 30,5</t>
  </si>
  <si>
    <t>Канат оцинкованный 32,0</t>
  </si>
  <si>
    <t>Канат оцинкованный 33,5</t>
  </si>
  <si>
    <t>Канат оцинкованный 37,0</t>
  </si>
  <si>
    <t>Канат оцинкованный 39,5</t>
  </si>
  <si>
    <t>Канат оцинкованный 42,0</t>
  </si>
  <si>
    <t>Канат оцинкованный 44,5</t>
  </si>
  <si>
    <t>Канат оцинкованный 47,5</t>
  </si>
  <si>
    <t>Канат оцинкованный 51,0</t>
  </si>
  <si>
    <t>Канат оцинкованный 56,0</t>
  </si>
  <si>
    <t>Лист нержавеющий 4,0х1250х2500</t>
  </si>
  <si>
    <t>Лист нержавеющий 5,0х1250х2500</t>
  </si>
  <si>
    <t>Лист нержавеющий 6,0х1500х3000</t>
  </si>
  <si>
    <t>Лист нержавеющий 12,0х1500х3000</t>
  </si>
  <si>
    <t>Лист нержавеющий 16,0х1500х3000</t>
  </si>
  <si>
    <t>Лист нержавеющий 30,0х1500х3000</t>
  </si>
  <si>
    <t>Лист нержавеющий 32,0х1500х3000</t>
  </si>
  <si>
    <t>Лист нержавеющий 35,0х1500х3000</t>
  </si>
  <si>
    <t>65Г</t>
  </si>
  <si>
    <t>Болт 14х55</t>
  </si>
  <si>
    <t>Болт 14х60</t>
  </si>
  <si>
    <t>Болт 14х65</t>
  </si>
  <si>
    <t>Болт 14х70</t>
  </si>
  <si>
    <t>Болт 14х80</t>
  </si>
  <si>
    <t>Болт 14х90</t>
  </si>
  <si>
    <t>Болт 14х100</t>
  </si>
  <si>
    <t>Болт 14х120</t>
  </si>
  <si>
    <t>Болт 16х20</t>
  </si>
  <si>
    <t>Болт 16х30</t>
  </si>
  <si>
    <t>Болт 16х35</t>
  </si>
  <si>
    <t>Болт 16х40</t>
  </si>
  <si>
    <t>Болт 16х45</t>
  </si>
  <si>
    <t>Болт 16х50</t>
  </si>
  <si>
    <t>Болт 16х55</t>
  </si>
  <si>
    <t>Болт 16х60</t>
  </si>
  <si>
    <t>Болт 16х65</t>
  </si>
  <si>
    <t>Болт 16х70</t>
  </si>
  <si>
    <t>Болт 16х75</t>
  </si>
  <si>
    <t>Болт 16х80</t>
  </si>
  <si>
    <t>Болт 16х85</t>
  </si>
  <si>
    <t>Болт 16х90</t>
  </si>
  <si>
    <t>Болт 16х95</t>
  </si>
  <si>
    <t>Болт 16х100</t>
  </si>
  <si>
    <t>Болт 16х110</t>
  </si>
  <si>
    <t>Болт 16х120</t>
  </si>
  <si>
    <t>Болт 16х130</t>
  </si>
  <si>
    <t>Болт 16х140</t>
  </si>
  <si>
    <t>Болт 16х150</t>
  </si>
  <si>
    <t>Болт 16х160</t>
  </si>
  <si>
    <t>Болт 16х180</t>
  </si>
  <si>
    <t>Болт 18х50</t>
  </si>
  <si>
    <t>Болт 18х55</t>
  </si>
  <si>
    <t>Болт 18х60</t>
  </si>
  <si>
    <t>Болт 18х65</t>
  </si>
  <si>
    <t>Болт 18х70</t>
  </si>
  <si>
    <t>Болт 18х75</t>
  </si>
  <si>
    <t>Заклепка 12,0х38</t>
  </si>
  <si>
    <t>Заклепка 14,0х40</t>
  </si>
  <si>
    <t>Заклепка 16,0х40</t>
  </si>
  <si>
    <t>10299-80</t>
  </si>
  <si>
    <t>10300-80</t>
  </si>
  <si>
    <t>Шайбы</t>
  </si>
  <si>
    <t>Шайба 6</t>
  </si>
  <si>
    <t>Шайба 8</t>
  </si>
  <si>
    <t>Шайба 10</t>
  </si>
  <si>
    <t>Шайба 12</t>
  </si>
  <si>
    <t>Шайба 14</t>
  </si>
  <si>
    <t>Шайба 16</t>
  </si>
  <si>
    <t>Шайба 18</t>
  </si>
  <si>
    <t>Шайба 20</t>
  </si>
  <si>
    <t>Шайба 22</t>
  </si>
  <si>
    <t>Шайба 24</t>
  </si>
  <si>
    <t>Шайба 27</t>
  </si>
  <si>
    <t>Шайба 30</t>
  </si>
  <si>
    <t>Шайба 33</t>
  </si>
  <si>
    <t>Шайба 36</t>
  </si>
  <si>
    <t>Шайба 42</t>
  </si>
  <si>
    <t>Шайба 48</t>
  </si>
  <si>
    <t>11371-78</t>
  </si>
  <si>
    <t>6402-70</t>
  </si>
  <si>
    <t>Шурупы</t>
  </si>
  <si>
    <t>Шуруп 1,6х7</t>
  </si>
  <si>
    <t>Шуруп 1,6х12</t>
  </si>
  <si>
    <t>Шуруп 1,6х13</t>
  </si>
  <si>
    <t>Шуруп 2,0х13</t>
  </si>
  <si>
    <t>Шуруп 2,0х16</t>
  </si>
  <si>
    <t>Шуруп 2,5х18</t>
  </si>
  <si>
    <t>Шуруп 2,5х20</t>
  </si>
  <si>
    <t>Шуруп 2,5х22</t>
  </si>
  <si>
    <t>Шуруп 3,0х16</t>
  </si>
  <si>
    <t>Шуруп 3,0х20</t>
  </si>
  <si>
    <t>Шуруп 3,0х22</t>
  </si>
  <si>
    <t>Шуруп 3,0х30</t>
  </si>
  <si>
    <t>Шуруп 3,0х23</t>
  </si>
  <si>
    <t>Шуруп 3,0х24</t>
  </si>
  <si>
    <t>Шуруп 3,5х13</t>
  </si>
  <si>
    <t>Шуруп 3,5х16</t>
  </si>
  <si>
    <t>Шуруп 3,5х25</t>
  </si>
  <si>
    <t>Шуруп 3,5х30</t>
  </si>
  <si>
    <t>Шуруп 3,5х35</t>
  </si>
  <si>
    <t>Шуруп 3,5х40</t>
  </si>
  <si>
    <t>Шуруп 4,0х10</t>
  </si>
  <si>
    <t>Шуруп 4,0х13</t>
  </si>
  <si>
    <t>Шуруп 4,0х16</t>
  </si>
  <si>
    <t>Шуруп 4,0х18</t>
  </si>
  <si>
    <t>Шуруп 4,0х22</t>
  </si>
  <si>
    <t>Шуруп 4,0х35</t>
  </si>
  <si>
    <t>Шуруп 4,0х40</t>
  </si>
  <si>
    <t>Шуруп 4,0х45</t>
  </si>
  <si>
    <t>Шуруп 4,0х50</t>
  </si>
  <si>
    <t>Шуруп 4,0х60</t>
  </si>
  <si>
    <t>Шуруп 5,0х13</t>
  </si>
  <si>
    <t>Шуруп 5,0х16</t>
  </si>
  <si>
    <t>Шуруп 5,0х20</t>
  </si>
  <si>
    <t>Шуруп 5,0х25</t>
  </si>
  <si>
    <t>Шуруп 5,0х35</t>
  </si>
  <si>
    <t>Шуруп 5,0х45</t>
  </si>
  <si>
    <t>Шуруп 5,0х60</t>
  </si>
  <si>
    <t>Шуруп 5,0х70</t>
  </si>
  <si>
    <t>Шуруп 6,0х30</t>
  </si>
  <si>
    <t>Шуруп 6,0х35</t>
  </si>
  <si>
    <t>Шуруп 6,0х40</t>
  </si>
  <si>
    <t>Шуруп 6,0х45</t>
  </si>
  <si>
    <t>Шуруп 6,0х50</t>
  </si>
  <si>
    <t>Шуруп 8,0х50</t>
  </si>
  <si>
    <t>Шуруп 8,0х60</t>
  </si>
  <si>
    <t>Шуруп 8,0х100</t>
  </si>
  <si>
    <t>Шуруп 10,0х80</t>
  </si>
  <si>
    <t>Шуруп 10,0х100</t>
  </si>
  <si>
    <t>Шуруп 1,6х10</t>
  </si>
  <si>
    <t>Канат оцинкованный 8,4</t>
  </si>
  <si>
    <t>Канат оцинкованный 13,5</t>
  </si>
  <si>
    <t>Канат оцинкованный 4,7</t>
  </si>
  <si>
    <t>Канат оцинкованный 5,9</t>
  </si>
  <si>
    <t>Канат оцинкованный 7,2</t>
  </si>
  <si>
    <t>Канат оцинкованный 2,3</t>
  </si>
  <si>
    <t>Канат оцинкованный 2,5</t>
  </si>
  <si>
    <t>Канат оцинкованный 2,9</t>
  </si>
  <si>
    <t>Канат оцинкованный 8,7</t>
  </si>
  <si>
    <t>Канат оцинкованный 9,7</t>
  </si>
  <si>
    <t>Канат оцинкованный 14,5</t>
  </si>
  <si>
    <t>Канат оцинкованный 17,5</t>
  </si>
  <si>
    <t>Канат оцинкованный 23,0</t>
  </si>
  <si>
    <t>Канат оцинкованный 29,0</t>
  </si>
  <si>
    <t>Канат оцинкованный 3,9</t>
  </si>
  <si>
    <t>Канат оцинкованный 6,5</t>
  </si>
  <si>
    <t>Канат оцинкованный 5,4</t>
  </si>
  <si>
    <t>Канат оцинкованный 6,3</t>
  </si>
  <si>
    <t>Проволока 3,0 оцинкованная</t>
  </si>
  <si>
    <t>Проволока 3,5 оцинкованная</t>
  </si>
  <si>
    <t>Проволока 4,0 оцинкованная</t>
  </si>
  <si>
    <t>Проволока 5,0 оцинкованная</t>
  </si>
  <si>
    <t>шт</t>
  </si>
  <si>
    <t>Канаты</t>
  </si>
  <si>
    <t>Канаты светлые</t>
  </si>
  <si>
    <t>Канат 3,6</t>
  </si>
  <si>
    <t>Канат 3,8</t>
  </si>
  <si>
    <t>Канат 4,1</t>
  </si>
  <si>
    <t>Канат 4,5</t>
  </si>
  <si>
    <t>Канат 4,8</t>
  </si>
  <si>
    <t>Канат 5,1</t>
  </si>
  <si>
    <t>Канат 5,6</t>
  </si>
  <si>
    <t>Канат 6,2</t>
  </si>
  <si>
    <t>Канат 6,9</t>
  </si>
  <si>
    <t>Канат 7,6</t>
  </si>
  <si>
    <t>Канат 8,3</t>
  </si>
  <si>
    <t>Канат 9,1</t>
  </si>
  <si>
    <t>Канат 9,6</t>
  </si>
  <si>
    <t>Канат 11,0</t>
  </si>
  <si>
    <t>Канат 12,0</t>
  </si>
  <si>
    <t>Канат 13,0</t>
  </si>
  <si>
    <t>Канат 14,0</t>
  </si>
  <si>
    <t>Канат 15,0</t>
  </si>
  <si>
    <t>Канат 16,5</t>
  </si>
  <si>
    <t>Канат 18,0</t>
  </si>
  <si>
    <t>Канат 19,5</t>
  </si>
  <si>
    <t>Канат оцинкованный 36,0</t>
  </si>
  <si>
    <t>Канат оцинкованный 44,0</t>
  </si>
  <si>
    <t>Канат оцинкованный 45,5</t>
  </si>
  <si>
    <t>Канат оцинкованный 59,5</t>
  </si>
  <si>
    <t>Канат оцинкованный 64,5</t>
  </si>
  <si>
    <t>Канат оцинкованный 48,5</t>
  </si>
  <si>
    <t>Канат оцинкованный 23,5</t>
  </si>
  <si>
    <t>Канат оцинкованный 31,0</t>
  </si>
  <si>
    <t>Канат оцинкованный 36,5</t>
  </si>
  <si>
    <t>Канат оцинкованный 46,5</t>
  </si>
  <si>
    <t>Канат оцинкованный 50,5</t>
  </si>
  <si>
    <t>Канат оцинкованный 58,5</t>
  </si>
  <si>
    <t>Канат оцинкованный 60,5</t>
  </si>
  <si>
    <t>Канат оцинкованный 63,0</t>
  </si>
  <si>
    <t>Канат оцинкованный 68,0</t>
  </si>
  <si>
    <t>Канат оцинкованный 72,0</t>
  </si>
  <si>
    <t>Канат оцинкованный 49,0</t>
  </si>
  <si>
    <t>Канат оцинкованный 61,5</t>
  </si>
  <si>
    <t>Канат оцинкованный 64,0</t>
  </si>
  <si>
    <t>Канат оцинкованный 49,5</t>
  </si>
  <si>
    <t>Канат оцинкованный 55,0</t>
  </si>
  <si>
    <t>Канат оцинкованный 42,5</t>
  </si>
  <si>
    <t>Канат оцинкованный 60,0</t>
  </si>
  <si>
    <t>Канат оцинкованный 70,0</t>
  </si>
  <si>
    <t>Болт</t>
  </si>
  <si>
    <t>Крепеж</t>
  </si>
  <si>
    <t>Ст70</t>
  </si>
  <si>
    <t>К оплате</t>
  </si>
  <si>
    <t>Кол-во</t>
  </si>
  <si>
    <t>За 1тн</t>
  </si>
  <si>
    <t>1-3тн</t>
  </si>
  <si>
    <t>3-5тн</t>
  </si>
  <si>
    <t>&gt; 5тн</t>
  </si>
  <si>
    <t>1083435004575</t>
  </si>
  <si>
    <t>Металл Плюс</t>
  </si>
  <si>
    <t>Коды статистики:</t>
  </si>
  <si>
    <t>ОКПО: 87267660</t>
  </si>
  <si>
    <t>Адрес офиса и склада:</t>
  </si>
  <si>
    <t>Листовой прокат</t>
  </si>
  <si>
    <t>Трубная продукция</t>
  </si>
  <si>
    <t>Метизы и метсырье</t>
  </si>
  <si>
    <t>Нержавеющий прокат</t>
  </si>
  <si>
    <t>Цветной прокат</t>
  </si>
  <si>
    <t>Резка</t>
  </si>
  <si>
    <t>Контакты:</t>
  </si>
  <si>
    <t>web: www.metallplus.com</t>
  </si>
  <si>
    <t>e-mail: sales@metallplus.com</t>
  </si>
  <si>
    <t>ICQ: 366402131</t>
  </si>
  <si>
    <t>Канат оцинкованный 6,7</t>
  </si>
  <si>
    <t>Канат оцинкованный 9,0</t>
  </si>
  <si>
    <t>Круг нержавеющий 60</t>
  </si>
  <si>
    <t>Круг нержавеющий 65</t>
  </si>
  <si>
    <t>Круг нержавеющий 70</t>
  </si>
  <si>
    <t>Круг нержавеющий 75</t>
  </si>
  <si>
    <t>Круг нержавеющий 80</t>
  </si>
  <si>
    <t>Круг нержавеющий 90</t>
  </si>
  <si>
    <t>Круг нержавеющий 100</t>
  </si>
  <si>
    <t>Круг нержавеющий 105</t>
  </si>
  <si>
    <t>Круг нержавеющий 120</t>
  </si>
  <si>
    <t>Круг нержавеющий 130</t>
  </si>
  <si>
    <t>Круг нержавеющий 140</t>
  </si>
  <si>
    <t>Круг нержавеющий 150</t>
  </si>
  <si>
    <t>Круг нержавеющий 160</t>
  </si>
  <si>
    <t>Круг нержавеющий 170</t>
  </si>
  <si>
    <t>Круг нержавеющий 180</t>
  </si>
  <si>
    <t>Круг нержавеющий 200</t>
  </si>
  <si>
    <t>Круг нержавеющий 220</t>
  </si>
  <si>
    <t>Круг нержавеющий 240</t>
  </si>
  <si>
    <t>Круг нержавеющий 250</t>
  </si>
  <si>
    <t>Круг нержавеющий 115</t>
  </si>
  <si>
    <t>Круг нержавеющий 8</t>
  </si>
  <si>
    <t>Круг нержавеющий 85</t>
  </si>
  <si>
    <t>Круг нержавеющий 23</t>
  </si>
  <si>
    <t>08Х17Т</t>
  </si>
  <si>
    <t>20Х13</t>
  </si>
  <si>
    <t>30Х13</t>
  </si>
  <si>
    <t>40Х13</t>
  </si>
  <si>
    <t>95Х18</t>
  </si>
  <si>
    <t>20Х23Н18</t>
  </si>
  <si>
    <t>14Х17Н2</t>
  </si>
  <si>
    <t>40Х9С2</t>
  </si>
  <si>
    <t xml:space="preserve">Лента нержавеющая </t>
  </si>
  <si>
    <t>Лента нержавеющая</t>
  </si>
  <si>
    <t>Проволока высокого сопротивления 2,5</t>
  </si>
  <si>
    <t>Проволока высокого сопротивления 3,0</t>
  </si>
  <si>
    <t>Проволока высокого сопротивления 4,0</t>
  </si>
  <si>
    <t>Проволока высокого сопротивления 4,5</t>
  </si>
  <si>
    <t>Проволока высокого сопротивления 5,0</t>
  </si>
  <si>
    <t>Проволока высокого сопротивления 6,0</t>
  </si>
  <si>
    <t>Х23Ю5Т</t>
  </si>
  <si>
    <t>Х27Ю5Т</t>
  </si>
  <si>
    <t>Проволока колючая</t>
  </si>
  <si>
    <t>Проволока колючая 2,8</t>
  </si>
  <si>
    <t>Проволока колючая 2,8 оцинкованная</t>
  </si>
  <si>
    <t>285-69</t>
  </si>
  <si>
    <t>Труба нержавеющая бесшовная 12х0,8</t>
  </si>
  <si>
    <t>Труба нержавеющая бесшовная 12х1,0</t>
  </si>
  <si>
    <t>Труба нержавеющая бесшовная 12х1,5</t>
  </si>
  <si>
    <t>Труба нержавеющая бесшовная 12х2,0</t>
  </si>
  <si>
    <t>Труба нержавеющая бесшовная 12х2,5</t>
  </si>
  <si>
    <t>Труба нержавеющая бесшовная 14х1,0</t>
  </si>
  <si>
    <t>Труба нержавеющая бесшовная 14х1,5</t>
  </si>
  <si>
    <t>Труба нержавеющая бесшовная 14х2,0</t>
  </si>
  <si>
    <t>Труба нержавеющая бесшовная 14х2,5</t>
  </si>
  <si>
    <t>Труба нержавеющая бесшовная 14х3,0</t>
  </si>
  <si>
    <t>Проволока нихромовая 1,6</t>
  </si>
  <si>
    <t>Проволока нихромовая 1,8</t>
  </si>
  <si>
    <t>Проволока нихромовая 7,0</t>
  </si>
  <si>
    <t>Х15Н60</t>
  </si>
  <si>
    <t>Проволока высокого сопротивления</t>
  </si>
  <si>
    <t>Проволока высокого сопротивления 0,9</t>
  </si>
  <si>
    <t>Проволока высокого сопротивления 1,4</t>
  </si>
  <si>
    <t>Лента нержавеющая 0,3х390</t>
  </si>
  <si>
    <t>Лента нержавеющая 0,4х85</t>
  </si>
  <si>
    <t>Лента нержавеющая 0,4х390</t>
  </si>
  <si>
    <t>Лента нержавеющая 0,7х195</t>
  </si>
  <si>
    <t>Лист нержавеющий 8,0х1000х2000</t>
  </si>
  <si>
    <t>Проволока нержавеющая</t>
  </si>
  <si>
    <t>Проволока нержавеющая 0,3</t>
  </si>
  <si>
    <t>Проволока нержавеющая 0,5</t>
  </si>
  <si>
    <t>Проволока нержавеющая 0,6</t>
  </si>
  <si>
    <t>Проволока нержавеющая 0,7</t>
  </si>
  <si>
    <t>Проволока нержавеющая 0,9</t>
  </si>
  <si>
    <t>Проволока нержавеющая 1,1</t>
  </si>
  <si>
    <t>Проволока нержавеющая 1,3</t>
  </si>
  <si>
    <t>Проволока нержавеющая 1,4</t>
  </si>
  <si>
    <t>Проволока нержавеющая 1,6</t>
  </si>
  <si>
    <t>Проволока нержавеющая 1,8</t>
  </si>
  <si>
    <t>Проволока нержавеющая 1,81</t>
  </si>
  <si>
    <t>Проволока нержавеющая 2,01</t>
  </si>
  <si>
    <t>Проволока нержавеющая 2,51</t>
  </si>
  <si>
    <t>Проволока нержавеющая 3,01</t>
  </si>
  <si>
    <t>Проволока нержавеющая 3,5</t>
  </si>
  <si>
    <t>Проволока нержавеющая 4,01</t>
  </si>
  <si>
    <t>Сетка нержавеющая 1,2х0,32</t>
  </si>
  <si>
    <t>Сетка нержавеющая 1,2х0,40</t>
  </si>
  <si>
    <t>Сетка нержавеющая 1,4х0,36</t>
  </si>
  <si>
    <t>Сетка нержавеющая 1,4х0,45</t>
  </si>
  <si>
    <t>Сетка нержавеющая 1,4х0,65</t>
  </si>
  <si>
    <t>Сетка нержавеющая 1,6х0,32</t>
  </si>
  <si>
    <t>Сетка нержавеющая 1,6х0,40</t>
  </si>
  <si>
    <t>Сетка нержавеющая 1,8х0,7</t>
  </si>
  <si>
    <t>Сетка нержавеющая 2,0х0,40</t>
  </si>
  <si>
    <t>Сетка нержавеющая 2,0х0,50</t>
  </si>
  <si>
    <t>Сетка нержавеющая 2,0х0,60</t>
  </si>
  <si>
    <t>Сетка нержавеющая 2,0х1,0</t>
  </si>
  <si>
    <t>Сетка нержавеющая 2,0х1,2</t>
  </si>
  <si>
    <t>Сетка нержавеющая 2,2х0,45</t>
  </si>
  <si>
    <t>Сетка нержавеющая 2,2х0,7</t>
  </si>
  <si>
    <t>Сетка нержавеющая 2,5х0,40</t>
  </si>
  <si>
    <t>Сетка нержавеющая 2,5х0,50</t>
  </si>
  <si>
    <t>Сетка нержавеющая 2,5х0,60</t>
  </si>
  <si>
    <t>Сетка нержавеющая 2,8х0,9</t>
  </si>
  <si>
    <t>Сетка нержавеющая 3,2х0,50</t>
  </si>
  <si>
    <t>Сетка нержавеющая 3,2х0,8</t>
  </si>
  <si>
    <t>Сетка нержавеющая 3,2х1,2</t>
  </si>
  <si>
    <t>Канат 2,4</t>
  </si>
  <si>
    <t>Канат 2,8</t>
  </si>
  <si>
    <t>Канат 3,1</t>
  </si>
  <si>
    <t>Канат 3,4</t>
  </si>
  <si>
    <t>Канат 3,7</t>
  </si>
  <si>
    <t>Канат 4,0</t>
  </si>
  <si>
    <t>Канат 4,3</t>
  </si>
  <si>
    <t>Канат 4,6</t>
  </si>
  <si>
    <t>Канат 4,9</t>
  </si>
  <si>
    <t>Канат 5,2</t>
  </si>
  <si>
    <t>Канат 5,5</t>
  </si>
  <si>
    <t>Канат 6,8</t>
  </si>
  <si>
    <t>Канат 7,4</t>
  </si>
  <si>
    <t>Канат 8,0</t>
  </si>
  <si>
    <t>Канат 8,6</t>
  </si>
  <si>
    <t>Канат 9,2</t>
  </si>
  <si>
    <t>Канат 9,8</t>
  </si>
  <si>
    <t>Канат 10,5</t>
  </si>
  <si>
    <t>Канат 11,5</t>
  </si>
  <si>
    <t>Канат 1,3</t>
  </si>
  <si>
    <t>Канат 1,5</t>
  </si>
  <si>
    <t>Канат 2,6</t>
  </si>
  <si>
    <t>Канат 3,0</t>
  </si>
  <si>
    <t>Канат 3,3</t>
  </si>
  <si>
    <t>Канат 5,0</t>
  </si>
  <si>
    <t>Канат 6,1</t>
  </si>
  <si>
    <t>Канат 6,6</t>
  </si>
  <si>
    <t>Канат 7,1</t>
  </si>
  <si>
    <t>Канат 8,1</t>
  </si>
  <si>
    <t>Канат 10,0</t>
  </si>
  <si>
    <t>Канат 16,0</t>
  </si>
  <si>
    <t>Гайка</t>
  </si>
  <si>
    <t>Гайка 5</t>
  </si>
  <si>
    <t>Гайка 6</t>
  </si>
  <si>
    <t>Гайка 8</t>
  </si>
  <si>
    <t>Гайка 10</t>
  </si>
  <si>
    <t>Гайка 12</t>
  </si>
  <si>
    <t>Гайка 14</t>
  </si>
  <si>
    <t>Гайка 16</t>
  </si>
  <si>
    <t>Гайка 18</t>
  </si>
  <si>
    <t>Гайка 20</t>
  </si>
  <si>
    <t>Гайка 22</t>
  </si>
  <si>
    <t>Гайка 24</t>
  </si>
  <si>
    <t>Гайка 27</t>
  </si>
  <si>
    <t>Гайка 30</t>
  </si>
  <si>
    <t>Гайка 36</t>
  </si>
  <si>
    <t>Гайка 42</t>
  </si>
  <si>
    <t>5915-70</t>
  </si>
  <si>
    <t>15524-70</t>
  </si>
  <si>
    <t>Гвозди</t>
  </si>
  <si>
    <t>Гвоздь 1,2х16</t>
  </si>
  <si>
    <t>Гвоздь 1,2х25</t>
  </si>
  <si>
    <t>Гвоздь 1,4х25</t>
  </si>
  <si>
    <t>Гвоздь 1,6х25</t>
  </si>
  <si>
    <t>Гвоздь 1,8х32</t>
  </si>
  <si>
    <t>Гвоздь 2,0х20</t>
  </si>
  <si>
    <t>Гвоздь 2,0х40</t>
  </si>
  <si>
    <t>Гвоздь 2,5х50</t>
  </si>
  <si>
    <t>Гвоздь 2,5х60</t>
  </si>
  <si>
    <t>Гвоздь 2,8х35</t>
  </si>
  <si>
    <t>Гвоздь 3,0х70</t>
  </si>
  <si>
    <t>Гвоздь 3,0х80</t>
  </si>
  <si>
    <t>Гвоздь 3,5х40</t>
  </si>
  <si>
    <t>Гвоздь 3,5х90</t>
  </si>
  <si>
    <t>Гвоздь 4,0х100</t>
  </si>
  <si>
    <t>Гвоздь 4,0х120</t>
  </si>
  <si>
    <t>Гвоздь 5,0х50</t>
  </si>
  <si>
    <t>Гвоздь 5,0х120</t>
  </si>
  <si>
    <t>Гвоздь 5,0х150</t>
  </si>
  <si>
    <t>Гвоздь 6,0х180</t>
  </si>
  <si>
    <t>Гвоздь 6,0х200</t>
  </si>
  <si>
    <t>Гвоздь 8,0х250</t>
  </si>
  <si>
    <t>4028-63</t>
  </si>
  <si>
    <t>Заклепки</t>
  </si>
  <si>
    <t>Заклепка 2,0х12</t>
  </si>
  <si>
    <t>Заклепка 2,5х6</t>
  </si>
  <si>
    <t>Заклепка 2,5х12</t>
  </si>
  <si>
    <t>Заклепка 2,5х14</t>
  </si>
  <si>
    <t>Заклепка 3,0х20</t>
  </si>
  <si>
    <t>Заклепка 10,0х34</t>
  </si>
  <si>
    <t>Заклепка 10,0х35</t>
  </si>
  <si>
    <t>Заклепка 10,0х36</t>
  </si>
  <si>
    <t>Заклепка 10,0х38</t>
  </si>
  <si>
    <t>Труба нержавеющая бесшовная 30х2,0</t>
  </si>
  <si>
    <t>Труба нержавеющая бесшовная 30х2,5</t>
  </si>
  <si>
    <t>Труба нержавеющая бесшовная 30х4,0</t>
  </si>
  <si>
    <t>Труба нержавеющая бесшовная 30х5,0</t>
  </si>
  <si>
    <t>Труба нержавеющая бесшовная 32х2,0</t>
  </si>
  <si>
    <t>Канат оцинкованный 2,1</t>
  </si>
  <si>
    <t>Канат оцинкованный 2,7</t>
  </si>
  <si>
    <t>Канат оцинкованный 4,2</t>
  </si>
  <si>
    <t>Канат оцинкованный 6,4</t>
  </si>
  <si>
    <t>Канат оцинкованный 7,8</t>
  </si>
  <si>
    <t>Канат оцинкованный 8,5</t>
  </si>
  <si>
    <t>Канат оцинкованный 9,9</t>
  </si>
  <si>
    <t>Канат оцинкованный 12,5</t>
  </si>
  <si>
    <t>Канат оцинкованный 15,5</t>
  </si>
  <si>
    <t>Канат оцинкованный 18,5</t>
  </si>
  <si>
    <t>Канат оцинкованный 20,0</t>
  </si>
  <si>
    <t>Канат оцинкованный 1,9</t>
  </si>
  <si>
    <t>Проволока 6,0 оцинкованная</t>
  </si>
  <si>
    <t>Проволока 0,7 ТО оцинкованная</t>
  </si>
  <si>
    <t>Проволока 0,8 ТО оцинкованная</t>
  </si>
  <si>
    <t>Проволока 1,0 ТО оцинкованная</t>
  </si>
  <si>
    <t>Проволока 1,2 ТО оцинкованная</t>
  </si>
  <si>
    <t>Проволока 1,4 ТО оцинкованная</t>
  </si>
  <si>
    <t>Проволока 1,6 ТО оцинкованная</t>
  </si>
  <si>
    <t>Проволока 1,8 ТО оцинкованная</t>
  </si>
  <si>
    <t>Проволока 2,0 ТО оцинкованная</t>
  </si>
  <si>
    <t>Проволока 2,5 ТО оцинкованная</t>
  </si>
  <si>
    <t>Проволока 2,8 ТО оцинкованная</t>
  </si>
  <si>
    <t>Проволока 3,0 ТО оцинкованная</t>
  </si>
  <si>
    <t>Проволока 3,5 ТО оцинкованная</t>
  </si>
  <si>
    <t>Канат оцинкованный 3,1</t>
  </si>
  <si>
    <t>Канат оцинкованный 3,4</t>
  </si>
  <si>
    <t>Канат оцинкованный 3,7</t>
  </si>
  <si>
    <t>Канат оцинкованный 4,0</t>
  </si>
  <si>
    <t>Канат оцинкованный 4,3</t>
  </si>
  <si>
    <t>Канат оцинкованный 4,6</t>
  </si>
  <si>
    <t>Канат оцинкованный 4,9</t>
  </si>
  <si>
    <t>Шпилька М10х60</t>
  </si>
  <si>
    <t>Шпилька М10х70</t>
  </si>
  <si>
    <t>Шпилька М10х80</t>
  </si>
  <si>
    <t>Шпилька М10х90</t>
  </si>
  <si>
    <t>Шпилька М10х100</t>
  </si>
  <si>
    <t>Шпилька М10х110</t>
  </si>
  <si>
    <t>Шпилька М10х120</t>
  </si>
  <si>
    <t>Шпилька М10х130</t>
  </si>
  <si>
    <t>Шпилька М10х140</t>
  </si>
  <si>
    <t>Шпилька М10х150</t>
  </si>
  <si>
    <t>Шпилька М10х160</t>
  </si>
  <si>
    <t>Шпилька М10х170</t>
  </si>
  <si>
    <t>Шпилька М10х180</t>
  </si>
  <si>
    <t>Шпилька М10х190</t>
  </si>
  <si>
    <t>Шпилька М10х200</t>
  </si>
  <si>
    <t>Шпилька М10х220</t>
  </si>
  <si>
    <t>Шпилька М10х240</t>
  </si>
  <si>
    <t>Шпилька М10х260</t>
  </si>
  <si>
    <t>Шпилька М10х280</t>
  </si>
  <si>
    <t>Шпилька М10х300</t>
  </si>
  <si>
    <t>Шпилька М12х40</t>
  </si>
  <si>
    <t>Шпилька М12х50</t>
  </si>
  <si>
    <t>Шпилька М12х60</t>
  </si>
  <si>
    <t>Шпилька М12х70</t>
  </si>
  <si>
    <t>Шпилька М12х80</t>
  </si>
  <si>
    <t>Шпилька М12х90</t>
  </si>
  <si>
    <t>Шпилька М12х100</t>
  </si>
  <si>
    <t>Шестигранник нержавеющий 24</t>
  </si>
  <si>
    <t>Шестигранник нержавеющий 27</t>
  </si>
  <si>
    <t>Шестигранник нержавеющий 30</t>
  </si>
  <si>
    <t>Шестигранник нержавеющий 32</t>
  </si>
  <si>
    <t>Шестигранник нержавеющий 36</t>
  </si>
  <si>
    <t>Шестигранник нержавеющий 41</t>
  </si>
  <si>
    <t>Труба нержавеющая бесшовная 76х5,0</t>
  </si>
  <si>
    <t>Труба нержавеющая бесшовная 76х6,0</t>
  </si>
  <si>
    <t>Труба нержавеющая бесшовная 80х3,0</t>
  </si>
  <si>
    <t>Труба нержавеющая бесшовная 80х5,0</t>
  </si>
  <si>
    <t>Труба нержавеющая бесшовная 85х3,0</t>
  </si>
  <si>
    <t>Труба нержавеющая бесшовная 89х3,0</t>
  </si>
  <si>
    <t>Труба нержавеющая бесшовная 89х3,5</t>
  </si>
  <si>
    <t>Труба нержавеющая бесшовная 89х4,0</t>
  </si>
  <si>
    <t>Труба нержавеющая электросварная 32х2,5</t>
  </si>
  <si>
    <t>Труба нержавеющая электросварная 32х3,0</t>
  </si>
  <si>
    <t>Труба нержавеющая электросварная 32х3,5</t>
  </si>
  <si>
    <t>Канат оцинкованный 5,7</t>
  </si>
  <si>
    <t>Канат оцинкованный 8,8</t>
  </si>
  <si>
    <t>Канат оцинкованный 20,5</t>
  </si>
  <si>
    <t>Канат оцинкованный 32,5</t>
  </si>
  <si>
    <t>Канат оцинкованный 35,0</t>
  </si>
  <si>
    <t>Канат оцинкованный 39,0</t>
  </si>
  <si>
    <t>Канат оцинкованный 40,0</t>
  </si>
  <si>
    <t>Канат оцинкованный 41,0</t>
  </si>
  <si>
    <t>Канат оцинкованный 45,0</t>
  </si>
  <si>
    <t>Канат оцинкованный 46,0</t>
  </si>
  <si>
    <t>Канат оцинкованный 21,5</t>
  </si>
  <si>
    <t>Канат оцинкованный 25,0</t>
  </si>
  <si>
    <t>Канат оцинкованный 33,0</t>
  </si>
  <si>
    <t>Канат оцинкованный 43,0</t>
  </si>
  <si>
    <t>Канат оцинкованный 47,0</t>
  </si>
  <si>
    <t>Канат оцинкованный 50,0</t>
  </si>
  <si>
    <t>Канат оцинкованный 52,0</t>
  </si>
  <si>
    <t>Круг нержавеющий 30</t>
  </si>
  <si>
    <t>Круг нержавеющий 32</t>
  </si>
  <si>
    <t>Круг нержавеющий 35</t>
  </si>
  <si>
    <t>Круг нержавеющий 40</t>
  </si>
  <si>
    <t>Круг нержавеющий 110</t>
  </si>
  <si>
    <t>Круг нержавеющий 10</t>
  </si>
  <si>
    <t>Круг нержавеющий 12</t>
  </si>
  <si>
    <t>Круг нержавеющий 14</t>
  </si>
  <si>
    <t>Круг нержавеющий 16</t>
  </si>
  <si>
    <t>Круг нержавеющий 18</t>
  </si>
  <si>
    <t>Круг нержавеющий 20</t>
  </si>
  <si>
    <t>Круг нержавеющий 22</t>
  </si>
  <si>
    <t>Круг нержавеющий 25</t>
  </si>
  <si>
    <t>Круг нержавеющий 28</t>
  </si>
  <si>
    <t>Труба нержавеющая электросварная 36х2,0</t>
  </si>
  <si>
    <t>Труба нержавеющая электросварная 36х3,0</t>
  </si>
  <si>
    <t>Труба нержавеющая электросварная 38х2,0</t>
  </si>
  <si>
    <t>Труба нержавеющая электросварная 38х2,5</t>
  </si>
  <si>
    <t>Труба нержавеющая электросварная 38х3,0</t>
  </si>
  <si>
    <t>Труба нержавеющая электросварная 38х3,5</t>
  </si>
  <si>
    <t>Труба нержавеющая электросварная 38х4,0</t>
  </si>
  <si>
    <t>Труба нержавеющая электросварная 40х2,0</t>
  </si>
  <si>
    <t>Труба нержавеющая электросварная 40х3,0</t>
  </si>
  <si>
    <t>Труба нержавеющая электросварная 40х4,0</t>
  </si>
  <si>
    <t>Труба нержавеющая электросварная 40х5,0</t>
  </si>
  <si>
    <t>Труба нержавеющая электросварная 40х6,0</t>
  </si>
  <si>
    <t>Труба нержавеющая электросварная 42х2,0</t>
  </si>
  <si>
    <t>Труба нержавеющая электросварная 42х3,0</t>
  </si>
  <si>
    <t>Труба нержавеющая электросварная 42х3,5</t>
  </si>
  <si>
    <t>Труба нержавеющая электросварная 42х4,0</t>
  </si>
  <si>
    <t>Труба нержавеющая электросварная 42х5,0</t>
  </si>
  <si>
    <t>Труба нержавеющая электросварная 45х2,5</t>
  </si>
  <si>
    <t>Труба нержавеющая электросварная 45х3,0</t>
  </si>
  <si>
    <t>Труба нержавеющая электросварная 45х3,5</t>
  </si>
  <si>
    <t>Сетка тканая 0.70х0.32</t>
  </si>
  <si>
    <t>Сетка тканая 0.80х0.32</t>
  </si>
  <si>
    <t>Сетка тканая 1.00х0.32</t>
  </si>
  <si>
    <t>Сетка тканая 1.20х0.40</t>
  </si>
  <si>
    <t>Сетка тканая 1.40х0.36</t>
  </si>
  <si>
    <t>Сетка тканая 1.60х0.40</t>
  </si>
  <si>
    <t>Сетка тканая 1.80х0.45</t>
  </si>
  <si>
    <t>Сетка тканая 1.80х0.70</t>
  </si>
  <si>
    <t>Сетка тканая 2.00х0.40</t>
  </si>
  <si>
    <t>Сетка тканая 2.00х0.50</t>
  </si>
  <si>
    <t>Сетка тканая 2.00х0.60</t>
  </si>
  <si>
    <t>Сетка тканая 2.00х1.20</t>
  </si>
  <si>
    <t>Сетка тканая 2.50х0.50</t>
  </si>
  <si>
    <t>Сетка тканая 2.50х0.60</t>
  </si>
  <si>
    <t>Сетка тканая 3.20х0.80</t>
  </si>
  <si>
    <t>Сетка тканая 3.20х1.20</t>
  </si>
  <si>
    <t>Сетка тканая 4.00х0.60</t>
  </si>
  <si>
    <t>Сетка тканая 4.00х1.00</t>
  </si>
  <si>
    <t>Сетка тканая 4.00х1.20</t>
  </si>
  <si>
    <t>Сетка тканая 5.00х0.70</t>
  </si>
  <si>
    <t>Сетка тканая 5.00х1.20</t>
  </si>
  <si>
    <t>Сетка тканая 6.00х1.20</t>
  </si>
  <si>
    <t>Сетка тканая 10.00х1.00</t>
  </si>
  <si>
    <t>Сетка тканая 12.00х1.00</t>
  </si>
  <si>
    <t>Сетка тканая 20.00х2.00</t>
  </si>
  <si>
    <t>3826-82</t>
  </si>
  <si>
    <t>кв.м.</t>
  </si>
  <si>
    <t>Сетка сварная</t>
  </si>
  <si>
    <t>Сетка сварная 25х25х1.8</t>
  </si>
  <si>
    <t>Сетка сварная 50х50х1.6</t>
  </si>
  <si>
    <t>Сетка сварная 50х50х2.0</t>
  </si>
  <si>
    <t>Сетка сварная 50х50х3.0</t>
  </si>
  <si>
    <t>Сетка сварная 50х50х4.0</t>
  </si>
  <si>
    <t>Сетка сварная 100х100х4.0</t>
  </si>
  <si>
    <t>Сетка сварная 100х100х5.0</t>
  </si>
  <si>
    <t>Сетка сварная 150х150х3.0</t>
  </si>
  <si>
    <t>Сетка сварная 150х150х4.0</t>
  </si>
  <si>
    <t>Сетка сварная 150х150х5.0</t>
  </si>
  <si>
    <t>Сетка сварная 150х150х8.0</t>
  </si>
  <si>
    <t>23279-85</t>
  </si>
  <si>
    <t>Сетка плетеная</t>
  </si>
  <si>
    <t>Сетка плетеная 5.00х1.20</t>
  </si>
  <si>
    <t>Сетка плетеная 6.00х1.20</t>
  </si>
  <si>
    <t>Сетка плетеная 8.00х1.20</t>
  </si>
  <si>
    <t>Труба нержавеющая бесшовная 32х3,0</t>
  </si>
  <si>
    <t>Труба нержавеющая бесшовная 32х3,5</t>
  </si>
  <si>
    <t>Шпилька М20х380</t>
  </si>
  <si>
    <t>Шпилька М20х400</t>
  </si>
  <si>
    <t>Шпилька М20х420</t>
  </si>
  <si>
    <t>Шпилька М20х450</t>
  </si>
  <si>
    <t>Шпилька М20х480</t>
  </si>
  <si>
    <t>Шпилька М20х500</t>
  </si>
  <si>
    <t>Шпилька М22х60</t>
  </si>
  <si>
    <t>Шпилька М22х70</t>
  </si>
  <si>
    <t>Шпилька М22х80</t>
  </si>
  <si>
    <t>Шпилька М22х90</t>
  </si>
  <si>
    <t>Шпилька М22х100</t>
  </si>
  <si>
    <t>Шпилька М22х110</t>
  </si>
  <si>
    <t>Шпилька М22х120</t>
  </si>
  <si>
    <t>Шпилька М22х130</t>
  </si>
  <si>
    <t>Шпилька М22х140</t>
  </si>
  <si>
    <t>Шпилька М22х150</t>
  </si>
  <si>
    <t>Шпилька М22х160</t>
  </si>
  <si>
    <t>Шпилька М22х170</t>
  </si>
  <si>
    <t>Шпилька М22х180</t>
  </si>
  <si>
    <t>Шпилька М22х190</t>
  </si>
  <si>
    <t>Шпилька М22х200</t>
  </si>
  <si>
    <t>Шпилька М22х220</t>
  </si>
  <si>
    <t>Шпилька М22х240</t>
  </si>
  <si>
    <t>Шпилька М22х260</t>
  </si>
  <si>
    <t>Шпилька М22х280</t>
  </si>
  <si>
    <t>Шпилька М22х300</t>
  </si>
  <si>
    <t>Шпилька М22х320</t>
  </si>
  <si>
    <t>Шпилька М22х340</t>
  </si>
  <si>
    <t>Шпилька М22х360</t>
  </si>
  <si>
    <t>Шпилька М22х380</t>
  </si>
  <si>
    <t>Шпилька М22х400</t>
  </si>
  <si>
    <t>Шпилька М22х420</t>
  </si>
  <si>
    <t>Шпилька М22х450</t>
  </si>
  <si>
    <t>Шпилька М22х480</t>
  </si>
  <si>
    <t>Шпилька М22х500</t>
  </si>
  <si>
    <t>Шпилька М24х60</t>
  </si>
  <si>
    <t>Шпилька М24х70</t>
  </si>
  <si>
    <t>Шпилька М24х80</t>
  </si>
  <si>
    <t>Шпилька М24х90</t>
  </si>
  <si>
    <t>Шпилька М24х100</t>
  </si>
  <si>
    <t>Шпилька М24х110</t>
  </si>
  <si>
    <t>Шпилька М24х120</t>
  </si>
  <si>
    <t>Шпилька М24х130</t>
  </si>
  <si>
    <t>Шпилька М24х140</t>
  </si>
  <si>
    <t>Шпилька М24х150</t>
  </si>
  <si>
    <t>Шпилька М24х160</t>
  </si>
  <si>
    <t>Шпилька М24х170</t>
  </si>
  <si>
    <t>Шпилька М24х180</t>
  </si>
  <si>
    <t>Шпилька М24х190</t>
  </si>
  <si>
    <t>Шпилька М24х200</t>
  </si>
  <si>
    <t>Шпилька М24х220</t>
  </si>
  <si>
    <t>Труба нержавеющая электросварная 14х2,0</t>
  </si>
  <si>
    <t>Труба нержавеющая электросварная 14х2,5</t>
  </si>
  <si>
    <t>Труба нержавеющая электросварная 14х3,0</t>
  </si>
  <si>
    <t>Труба нержавеющая электросварная 15х3,0</t>
  </si>
  <si>
    <t>Труба нержавеющая электросварная 16х1,0</t>
  </si>
  <si>
    <t>Труба нержавеющая электросварная 16х1,5</t>
  </si>
  <si>
    <t>Труба нержавеющая электросварная 16х2,0</t>
  </si>
  <si>
    <t>Труба нержавеющая электросварная 16х2,5</t>
  </si>
  <si>
    <t>Труба нержавеющая электросварная 16х3,0</t>
  </si>
  <si>
    <t>Труба нержавеющая электросварная 18х1,0</t>
  </si>
  <si>
    <t>Труба нержавеющая электросварная 18х1,5</t>
  </si>
  <si>
    <t>Труба нержавеющая электросварная 18х2,0</t>
  </si>
  <si>
    <t>Труба нержавеющая электросварная 18х2,5</t>
  </si>
  <si>
    <t>Труба нержавеющая электросварная 18х3,0</t>
  </si>
  <si>
    <t>Труба нержавеющая электросварная 20х1,0</t>
  </si>
  <si>
    <t>Труба нержавеющая электросварная 20х1,5</t>
  </si>
  <si>
    <t>Труба нержавеющая электросварная 20х2,0</t>
  </si>
  <si>
    <t>Труба нержавеющая электросварная 20х2,5</t>
  </si>
  <si>
    <t>Труба нержавеющая электросварная 20х3,0</t>
  </si>
  <si>
    <t>Труба нержавеющая электросварная 20х4,0</t>
  </si>
  <si>
    <t>Труба нержавеющая электросварная 21х2,8</t>
  </si>
  <si>
    <t>Труба нержавеющая электросварная 21х3,0</t>
  </si>
  <si>
    <t>Труба нержавеющая электросварная 22х1,0</t>
  </si>
  <si>
    <t>Труба нержавеющая электросварная 22х1,5</t>
  </si>
  <si>
    <t>Проволока пружинная 1,25</t>
  </si>
  <si>
    <t>Проволока пружинная 1,3</t>
  </si>
  <si>
    <t>Проволока пружинная 1,37</t>
  </si>
  <si>
    <t>Проволока пружинная 1,4</t>
  </si>
  <si>
    <t>Проволока пружинная 1,5</t>
  </si>
  <si>
    <t>Проволока пружинная 1,55</t>
  </si>
  <si>
    <t>Проволока пружинная 1,6</t>
  </si>
  <si>
    <t>Проволока пружинная 1,7</t>
  </si>
  <si>
    <t>Проволока пружинная 1,8</t>
  </si>
  <si>
    <t>Проволока пружинная 1,9</t>
  </si>
  <si>
    <t>Проволока пружинная 2,0</t>
  </si>
  <si>
    <t>Проволока пружинная 2,1</t>
  </si>
  <si>
    <t>Проволока пружинная 2,2</t>
  </si>
  <si>
    <t>Проволока пружинная 2,3</t>
  </si>
  <si>
    <t>Проволока пружинная 2,45</t>
  </si>
  <si>
    <t>Проволока пружинная 2,5</t>
  </si>
  <si>
    <t>Проволока пружинная 2,75</t>
  </si>
  <si>
    <t>Проволока пружинная 2,8</t>
  </si>
  <si>
    <t>Проволока пружинная 3,0</t>
  </si>
  <si>
    <t>Проволока пружинная 3,19</t>
  </si>
  <si>
    <t>Проволока пружинная 3,2</t>
  </si>
  <si>
    <t>Проволока пружинная 3,4</t>
  </si>
  <si>
    <t>Проволока пружинная 3,5</t>
  </si>
  <si>
    <t>Проволока пружинная 3,6</t>
  </si>
  <si>
    <t>Проволока пружинная 3,8</t>
  </si>
  <si>
    <t>Проволока пружинная 4,0</t>
  </si>
  <si>
    <t>Проволока пружинная 4,2</t>
  </si>
  <si>
    <t>Проволока пружинная 4,5</t>
  </si>
  <si>
    <t>Проволока пружинная 5,0</t>
  </si>
  <si>
    <t>Проволока пружинная 5,5</t>
  </si>
  <si>
    <t>Проволока пружинная 5,6</t>
  </si>
  <si>
    <t>Проволока пружинная 6,0</t>
  </si>
  <si>
    <t>Проволока пружинная 6,3</t>
  </si>
  <si>
    <t>Проволока пружинная 6,5</t>
  </si>
  <si>
    <t>Проволока пружинная 7,0</t>
  </si>
  <si>
    <t>Проволока пружинная 8,0</t>
  </si>
  <si>
    <t>Проволока пружинная 10,0</t>
  </si>
  <si>
    <t>9389-75</t>
  </si>
  <si>
    <t>14963-78</t>
  </si>
  <si>
    <t>Проволока полиграфическая</t>
  </si>
  <si>
    <t>Проволока полиграфическая 0,5</t>
  </si>
  <si>
    <t>Проволока полиграфическая 0,56</t>
  </si>
  <si>
    <t>Проволока полиграфическая 0,6</t>
  </si>
  <si>
    <t>Проволока полиграфическая 0,7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</si>
</sst>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0.0"/>
    <numFmt numFmtId="171" formatCode="_-* #,##0.00&quot;р.&quot;_-;\-* #,##0.00&quot;р.&quot;_-;_-* \-??&quot;р.&quot;_-;_-@_-"/>
    <numFmt numFmtId="172" formatCode="#,##0.000"/>
    <numFmt numFmtId="173" formatCode="#,##0.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20"/>
      <name val="Arial Cyr"/>
      <family val="0"/>
    </font>
    <font>
      <b/>
      <u val="single"/>
      <sz val="18"/>
      <name val="Comic Sans MS"/>
      <family val="4"/>
    </font>
    <font>
      <b/>
      <sz val="48"/>
      <name val="Century Gothic"/>
      <family val="2"/>
    </font>
    <font>
      <sz val="10"/>
      <name val="Helv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Comic Sans MS"/>
      <family val="4"/>
    </font>
    <font>
      <b/>
      <u val="single"/>
      <sz val="14"/>
      <name val="Comic Sans MS"/>
      <family val="4"/>
    </font>
    <font>
      <b/>
      <i/>
      <sz val="14"/>
      <name val="Comic Sans MS"/>
      <family val="4"/>
    </font>
    <font>
      <sz val="11"/>
      <name val="Comic Sans MS"/>
      <family val="4"/>
    </font>
    <font>
      <sz val="8"/>
      <name val="Arial Narrow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Alignment="1">
      <alignment/>
    </xf>
    <xf numFmtId="49" fontId="1" fillId="0" borderId="0" xfId="15" applyNumberFormat="1" applyAlignment="1" applyProtection="1">
      <alignment/>
      <protection/>
    </xf>
    <xf numFmtId="0" fontId="1" fillId="0" borderId="0" xfId="15" applyAlignment="1" applyProtection="1">
      <alignment/>
      <protection/>
    </xf>
    <xf numFmtId="49" fontId="7" fillId="0" borderId="0" xfId="15" applyNumberFormat="1" applyFont="1" applyAlignment="1" applyProtection="1">
      <alignment/>
      <protection/>
    </xf>
    <xf numFmtId="0" fontId="7" fillId="0" borderId="0" xfId="15" applyFont="1" applyAlignment="1" applyProtection="1">
      <alignment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/>
    </xf>
    <xf numFmtId="0" fontId="13" fillId="2" borderId="0" xfId="0" applyFont="1" applyFill="1" applyAlignment="1">
      <alignment horizontal="right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3" fillId="2" borderId="0" xfId="0" applyFont="1" applyFill="1" applyBorder="1" applyAlignment="1">
      <alignment/>
    </xf>
    <xf numFmtId="0" fontId="11" fillId="0" borderId="4" xfId="0" applyFont="1" applyBorder="1" applyAlignment="1">
      <alignment/>
    </xf>
    <xf numFmtId="0" fontId="14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3" fontId="15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/>
    </xf>
    <xf numFmtId="4" fontId="11" fillId="0" borderId="4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right"/>
    </xf>
    <xf numFmtId="0" fontId="12" fillId="2" borderId="0" xfId="0" applyFont="1" applyFill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3829050</xdr:colOff>
      <xdr:row>0</xdr:row>
      <xdr:rowOff>9525</xdr:rowOff>
    </xdr:from>
    <xdr:to>
      <xdr:col>3</xdr:col>
      <xdr:colOff>381000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525"/>
          <a:ext cx="1381125" cy="1257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8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21.375" style="0" bestFit="1" customWidth="1"/>
    <col min="2" max="2" width="55.00390625" style="0" bestFit="1" customWidth="1"/>
    <col min="3" max="3" width="8.375" style="0" bestFit="1" customWidth="1"/>
    <col min="4" max="4" width="12.125" style="0" bestFit="1" customWidth="1"/>
  </cols>
  <sheetData>
    <row r="3" ht="58.5">
      <c r="A3" s="3" t="s">
        <v>1730</v>
      </c>
    </row>
    <row r="4" ht="39" customHeight="1">
      <c r="A4" s="4" t="s">
        <v>974</v>
      </c>
    </row>
    <row r="5" ht="16.5" customHeight="1">
      <c r="A5" s="9" t="s">
        <v>5</v>
      </c>
    </row>
    <row r="6" ht="16.5" customHeight="1">
      <c r="A6" s="10" t="s">
        <v>1734</v>
      </c>
    </row>
    <row r="7" ht="16.5" customHeight="1">
      <c r="A7" s="10" t="s">
        <v>1735</v>
      </c>
    </row>
    <row r="8" ht="16.5" customHeight="1">
      <c r="A8" s="10" t="s">
        <v>1736</v>
      </c>
    </row>
    <row r="9" ht="16.5" customHeight="1">
      <c r="A9" s="10" t="s">
        <v>1737</v>
      </c>
    </row>
    <row r="10" ht="16.5" customHeight="1">
      <c r="A10" s="10" t="s">
        <v>1738</v>
      </c>
    </row>
    <row r="11" ht="16.5" customHeight="1">
      <c r="A11" s="10" t="s">
        <v>1739</v>
      </c>
    </row>
    <row r="12" ht="19.5" customHeight="1">
      <c r="A12" s="11" t="s">
        <v>6</v>
      </c>
    </row>
    <row r="13" ht="15.75" customHeight="1">
      <c r="A13" s="14" t="s">
        <v>7</v>
      </c>
    </row>
    <row r="14" ht="19.5" customHeight="1">
      <c r="A14" s="11" t="s">
        <v>1733</v>
      </c>
    </row>
    <row r="15" ht="15.75" customHeight="1">
      <c r="A15" s="15" t="s">
        <v>13</v>
      </c>
    </row>
    <row r="16" spans="1:2" ht="19.5" customHeight="1">
      <c r="A16" s="11" t="s">
        <v>12</v>
      </c>
      <c r="B16" s="1"/>
    </row>
    <row r="17" ht="15.75" customHeight="1">
      <c r="A17" s="14" t="s">
        <v>1729</v>
      </c>
    </row>
    <row r="18" ht="19.5" customHeight="1">
      <c r="A18" s="11" t="s">
        <v>1731</v>
      </c>
    </row>
    <row r="19" ht="15.75" customHeight="1">
      <c r="A19" s="14" t="s">
        <v>1732</v>
      </c>
    </row>
    <row r="20" ht="15.75" customHeight="1">
      <c r="A20" s="14" t="s">
        <v>1035</v>
      </c>
    </row>
    <row r="21" ht="15.75" customHeight="1">
      <c r="A21" s="14" t="s">
        <v>1036</v>
      </c>
    </row>
    <row r="22" ht="15.75" customHeight="1">
      <c r="A22" s="14" t="s">
        <v>8</v>
      </c>
    </row>
    <row r="23" ht="15.75" customHeight="1">
      <c r="A23" s="14" t="s">
        <v>9</v>
      </c>
    </row>
    <row r="24" ht="15.75" customHeight="1">
      <c r="A24" s="14" t="s">
        <v>10</v>
      </c>
    </row>
    <row r="25" ht="15.75" customHeight="1">
      <c r="A25" s="14" t="s">
        <v>11</v>
      </c>
    </row>
    <row r="26" ht="19.5" customHeight="1">
      <c r="A26" s="12" t="s">
        <v>1</v>
      </c>
    </row>
    <row r="27" ht="19.5" customHeight="1">
      <c r="A27" s="13" t="s">
        <v>2</v>
      </c>
    </row>
    <row r="28" ht="15.75" customHeight="1">
      <c r="A28" s="14" t="s">
        <v>3</v>
      </c>
    </row>
    <row r="29" ht="15.75" customHeight="1">
      <c r="A29" s="14" t="s">
        <v>1277</v>
      </c>
    </row>
    <row r="30" ht="19.5" customHeight="1">
      <c r="A30" s="13" t="s">
        <v>4</v>
      </c>
    </row>
    <row r="31" ht="15.75" customHeight="1">
      <c r="A31" s="14" t="s">
        <v>1274</v>
      </c>
    </row>
    <row r="32" ht="15.75" customHeight="1">
      <c r="A32" s="14" t="s">
        <v>1275</v>
      </c>
    </row>
    <row r="33" ht="15.75" customHeight="1">
      <c r="A33" s="14" t="s">
        <v>1276</v>
      </c>
    </row>
    <row r="34" ht="19.5" customHeight="1">
      <c r="A34" s="11" t="s">
        <v>1740</v>
      </c>
    </row>
    <row r="35" spans="1:2" ht="15.75" customHeight="1">
      <c r="A35" s="15" t="s">
        <v>1273</v>
      </c>
      <c r="B35" s="5"/>
    </row>
    <row r="36" ht="15.75" customHeight="1">
      <c r="A36" s="14" t="s">
        <v>1741</v>
      </c>
    </row>
    <row r="37" ht="15.75" customHeight="1">
      <c r="A37" s="14" t="s">
        <v>1742</v>
      </c>
    </row>
    <row r="38" ht="15.75" customHeight="1">
      <c r="A38" s="14" t="s">
        <v>1743</v>
      </c>
    </row>
    <row r="40" ht="12.75">
      <c r="A40" s="6"/>
    </row>
    <row r="41" ht="12.75">
      <c r="A41" s="7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6"/>
    </row>
  </sheetData>
  <sheetProtection/>
  <hyperlinks>
    <hyperlink ref="A5" location="'Сортовой прокат'!J1" display="Сортовой прокат"/>
    <hyperlink ref="A6" location="'Листовой прокат'!J1" display="Листовой прокат"/>
    <hyperlink ref="A7" location="'Трубная продукция'!J1" display="Трубная продукция"/>
    <hyperlink ref="A8" location="'Метизы и метсырье'!J1" display="Метизы и метсырье"/>
    <hyperlink ref="A9" location="'Нержавеющий прокат'!J1" display="Нержавеющий прокат"/>
    <hyperlink ref="A10" location="'Цветной прокат'!J1" display="Цветной прокат"/>
    <hyperlink ref="A11" location="Резка!J1" display="Резка"/>
  </hyperlinks>
  <printOptions/>
  <pageMargins left="0.17" right="0.17" top="0.52" bottom="1" header="0.2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66"/>
  <sheetViews>
    <sheetView workbookViewId="0" topLeftCell="A1">
      <pane ySplit="2" topLeftCell="BM3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2.75390625" style="2" customWidth="1"/>
    <col min="2" max="2" width="30.75390625" style="0" customWidth="1"/>
    <col min="3" max="3" width="15.75390625" style="0" customWidth="1"/>
    <col min="4" max="4" width="6.625" style="0" customWidth="1"/>
    <col min="5" max="11" width="8.75390625" style="0" customWidth="1"/>
    <col min="12" max="12" width="11.00390625" style="0" customWidth="1"/>
  </cols>
  <sheetData>
    <row r="1" spans="1:12" ht="12.75">
      <c r="A1" s="40" t="s">
        <v>1038</v>
      </c>
      <c r="B1" s="40"/>
      <c r="C1" s="40" t="s">
        <v>1015</v>
      </c>
      <c r="D1" s="46" t="s">
        <v>1039</v>
      </c>
      <c r="E1" s="41" t="s">
        <v>1040</v>
      </c>
      <c r="F1" s="42"/>
      <c r="G1" s="42"/>
      <c r="H1" s="43"/>
      <c r="I1" s="44" t="s">
        <v>1041</v>
      </c>
      <c r="J1" s="45"/>
      <c r="K1" s="45"/>
      <c r="L1" s="32" t="s">
        <v>654</v>
      </c>
    </row>
    <row r="2" spans="1:12" ht="15.75" customHeight="1">
      <c r="A2" s="40"/>
      <c r="B2" s="40"/>
      <c r="C2" s="40"/>
      <c r="D2" s="46"/>
      <c r="E2" s="31" t="s">
        <v>1042</v>
      </c>
      <c r="F2" s="31" t="s">
        <v>1726</v>
      </c>
      <c r="G2" s="31" t="s">
        <v>1727</v>
      </c>
      <c r="H2" s="31" t="s">
        <v>1728</v>
      </c>
      <c r="I2" s="22" t="s">
        <v>1724</v>
      </c>
      <c r="J2" s="23" t="s">
        <v>1725</v>
      </c>
      <c r="K2" s="23" t="s">
        <v>1723</v>
      </c>
      <c r="L2" s="33">
        <f>SUM(K4:K3484)</f>
        <v>0</v>
      </c>
    </row>
    <row r="3" spans="1:11" ht="12.75" customHeight="1">
      <c r="A3" s="29" t="s">
        <v>1673</v>
      </c>
      <c r="B3" s="16"/>
      <c r="C3" s="16"/>
      <c r="D3" s="25" t="s">
        <v>1674</v>
      </c>
      <c r="E3" s="31" t="s">
        <v>1042</v>
      </c>
      <c r="F3" s="31" t="s">
        <v>1726</v>
      </c>
      <c r="G3" s="31" t="s">
        <v>1727</v>
      </c>
      <c r="H3" s="31" t="s">
        <v>1728</v>
      </c>
      <c r="I3" s="22" t="s">
        <v>1724</v>
      </c>
      <c r="J3" s="23" t="s">
        <v>1725</v>
      </c>
      <c r="K3" s="23" t="s">
        <v>1723</v>
      </c>
    </row>
    <row r="4" spans="1:11" ht="12.75" customHeight="1">
      <c r="A4" s="26" t="s">
        <v>1675</v>
      </c>
      <c r="B4" s="27"/>
      <c r="C4" s="17" t="s">
        <v>294</v>
      </c>
      <c r="D4" s="18" t="s">
        <v>295</v>
      </c>
      <c r="E4" s="38">
        <f>ROUNDUP(H4*1.1,2)</f>
        <v>16.32</v>
      </c>
      <c r="F4" s="38">
        <f>ROUNDUP(H4*1.07,2)</f>
        <v>15.87</v>
      </c>
      <c r="G4" s="38">
        <f>ROUNDUP(H4*1.05,2)</f>
        <v>15.58</v>
      </c>
      <c r="H4" s="35">
        <v>14.83</v>
      </c>
      <c r="I4" s="20"/>
      <c r="J4" s="21">
        <f aca="true" t="shared" si="0" ref="J4:J33">IF(I4&gt;0,K4/I4,0)</f>
        <v>0</v>
      </c>
      <c r="K4" s="21">
        <f aca="true" t="shared" si="1" ref="K4:K33">IF(I4&lt;=1,I4*E4,IF(I4&lt;=3,I4*F4,IF(I4&lt;=5,I4*G4,I4*H4)))</f>
        <v>0</v>
      </c>
    </row>
    <row r="5" spans="1:11" ht="12.75" customHeight="1">
      <c r="A5" s="26" t="s">
        <v>1676</v>
      </c>
      <c r="B5" s="27"/>
      <c r="C5" s="17" t="s">
        <v>294</v>
      </c>
      <c r="D5" s="18" t="s">
        <v>295</v>
      </c>
      <c r="E5" s="38">
        <f aca="true" t="shared" si="2" ref="E5:E68">ROUNDUP(H5*1.1,2)</f>
        <v>16.72</v>
      </c>
      <c r="F5" s="38">
        <f aca="true" t="shared" si="3" ref="F5:F68">ROUNDUP(H5*1.07,2)</f>
        <v>16.270000000000003</v>
      </c>
      <c r="G5" s="38">
        <f aca="true" t="shared" si="4" ref="G5:G68">ROUNDUP(H5*1.05,2)</f>
        <v>15.96</v>
      </c>
      <c r="H5" s="35">
        <v>15.2</v>
      </c>
      <c r="I5" s="21"/>
      <c r="J5" s="21">
        <f t="shared" si="0"/>
        <v>0</v>
      </c>
      <c r="K5" s="21">
        <f t="shared" si="1"/>
        <v>0</v>
      </c>
    </row>
    <row r="6" spans="1:11" ht="12.75" customHeight="1">
      <c r="A6" s="30" t="s">
        <v>1677</v>
      </c>
      <c r="B6" s="28"/>
      <c r="C6" s="17" t="s">
        <v>294</v>
      </c>
      <c r="D6" s="18" t="s">
        <v>295</v>
      </c>
      <c r="E6" s="38">
        <f t="shared" si="2"/>
        <v>18.59</v>
      </c>
      <c r="F6" s="38">
        <f t="shared" si="3"/>
        <v>18.09</v>
      </c>
      <c r="G6" s="38">
        <f t="shared" si="4"/>
        <v>17.75</v>
      </c>
      <c r="H6" s="35">
        <v>16.9</v>
      </c>
      <c r="I6" s="21"/>
      <c r="J6" s="21">
        <f t="shared" si="0"/>
        <v>0</v>
      </c>
      <c r="K6" s="21">
        <f t="shared" si="1"/>
        <v>0</v>
      </c>
    </row>
    <row r="7" spans="1:11" ht="12.75" customHeight="1">
      <c r="A7" s="30" t="s">
        <v>1678</v>
      </c>
      <c r="B7" s="28"/>
      <c r="C7" s="17" t="s">
        <v>294</v>
      </c>
      <c r="D7" s="18" t="s">
        <v>295</v>
      </c>
      <c r="E7" s="38">
        <f t="shared" si="2"/>
        <v>18.950000000000003</v>
      </c>
      <c r="F7" s="38">
        <f t="shared" si="3"/>
        <v>18.430000000000003</v>
      </c>
      <c r="G7" s="38">
        <f t="shared" si="4"/>
        <v>18.09</v>
      </c>
      <c r="H7" s="35">
        <v>17.22</v>
      </c>
      <c r="I7" s="21"/>
      <c r="J7" s="21">
        <f t="shared" si="0"/>
        <v>0</v>
      </c>
      <c r="K7" s="21">
        <f t="shared" si="1"/>
        <v>0</v>
      </c>
    </row>
    <row r="8" spans="1:11" ht="12.75" customHeight="1">
      <c r="A8" s="30" t="s">
        <v>1679</v>
      </c>
      <c r="B8" s="28"/>
      <c r="C8" s="17" t="s">
        <v>294</v>
      </c>
      <c r="D8" s="18" t="s">
        <v>295</v>
      </c>
      <c r="E8" s="38">
        <f t="shared" si="2"/>
        <v>19.990000000000002</v>
      </c>
      <c r="F8" s="38">
        <f t="shared" si="3"/>
        <v>19.450000000000003</v>
      </c>
      <c r="G8" s="38">
        <f t="shared" si="4"/>
        <v>19.080000000000002</v>
      </c>
      <c r="H8" s="35">
        <v>18.17</v>
      </c>
      <c r="I8" s="21"/>
      <c r="J8" s="21">
        <f t="shared" si="0"/>
        <v>0</v>
      </c>
      <c r="K8" s="21">
        <f t="shared" si="1"/>
        <v>0</v>
      </c>
    </row>
    <row r="9" spans="1:11" ht="12.75" customHeight="1">
      <c r="A9" s="30" t="s">
        <v>1680</v>
      </c>
      <c r="B9" s="28"/>
      <c r="C9" s="17" t="s">
        <v>294</v>
      </c>
      <c r="D9" s="18" t="s">
        <v>295</v>
      </c>
      <c r="E9" s="38">
        <f t="shared" si="2"/>
        <v>21.01</v>
      </c>
      <c r="F9" s="38">
        <f t="shared" si="3"/>
        <v>20.44</v>
      </c>
      <c r="G9" s="38">
        <f t="shared" si="4"/>
        <v>20.060000000000002</v>
      </c>
      <c r="H9" s="35">
        <v>19.1</v>
      </c>
      <c r="I9" s="21"/>
      <c r="J9" s="21">
        <f t="shared" si="0"/>
        <v>0</v>
      </c>
      <c r="K9" s="21">
        <f t="shared" si="1"/>
        <v>0</v>
      </c>
    </row>
    <row r="10" spans="1:11" ht="12.75" customHeight="1">
      <c r="A10" s="30" t="s">
        <v>1681</v>
      </c>
      <c r="B10" s="28"/>
      <c r="C10" s="17" t="s">
        <v>294</v>
      </c>
      <c r="D10" s="18" t="s">
        <v>295</v>
      </c>
      <c r="E10" s="38">
        <f t="shared" si="2"/>
        <v>22.11</v>
      </c>
      <c r="F10" s="38">
        <f t="shared" si="3"/>
        <v>21.51</v>
      </c>
      <c r="G10" s="38">
        <f t="shared" si="4"/>
        <v>21.110000000000003</v>
      </c>
      <c r="H10" s="35">
        <v>20.1</v>
      </c>
      <c r="I10" s="21"/>
      <c r="J10" s="21">
        <f t="shared" si="0"/>
        <v>0</v>
      </c>
      <c r="K10" s="21">
        <f t="shared" si="1"/>
        <v>0</v>
      </c>
    </row>
    <row r="11" spans="1:11" ht="12.75" customHeight="1">
      <c r="A11" s="30" t="s">
        <v>1682</v>
      </c>
      <c r="B11" s="28"/>
      <c r="C11" s="17" t="s">
        <v>294</v>
      </c>
      <c r="D11" s="18" t="s">
        <v>295</v>
      </c>
      <c r="E11" s="38">
        <f t="shared" si="2"/>
        <v>25.07</v>
      </c>
      <c r="F11" s="38">
        <f t="shared" si="3"/>
        <v>24.39</v>
      </c>
      <c r="G11" s="38">
        <f t="shared" si="4"/>
        <v>23.930000000000003</v>
      </c>
      <c r="H11" s="35">
        <v>22.79</v>
      </c>
      <c r="I11" s="21"/>
      <c r="J11" s="21">
        <f t="shared" si="0"/>
        <v>0</v>
      </c>
      <c r="K11" s="21">
        <f t="shared" si="1"/>
        <v>0</v>
      </c>
    </row>
    <row r="12" spans="1:11" ht="12.75" customHeight="1">
      <c r="A12" s="30" t="s">
        <v>1683</v>
      </c>
      <c r="B12" s="28"/>
      <c r="C12" s="17" t="s">
        <v>294</v>
      </c>
      <c r="D12" s="18" t="s">
        <v>295</v>
      </c>
      <c r="E12" s="38">
        <f t="shared" si="2"/>
        <v>28.84</v>
      </c>
      <c r="F12" s="38">
        <f t="shared" si="3"/>
        <v>28.05</v>
      </c>
      <c r="G12" s="38">
        <f t="shared" si="4"/>
        <v>27.53</v>
      </c>
      <c r="H12" s="35">
        <v>26.21</v>
      </c>
      <c r="I12" s="21"/>
      <c r="J12" s="21">
        <f t="shared" si="0"/>
        <v>0</v>
      </c>
      <c r="K12" s="21">
        <f t="shared" si="1"/>
        <v>0</v>
      </c>
    </row>
    <row r="13" spans="1:11" ht="12.75" customHeight="1">
      <c r="A13" s="30" t="s">
        <v>1684</v>
      </c>
      <c r="B13" s="28"/>
      <c r="C13" s="17" t="s">
        <v>294</v>
      </c>
      <c r="D13" s="18" t="s">
        <v>295</v>
      </c>
      <c r="E13" s="38">
        <f t="shared" si="2"/>
        <v>32.54</v>
      </c>
      <c r="F13" s="38">
        <f t="shared" si="3"/>
        <v>31.66</v>
      </c>
      <c r="G13" s="38">
        <f t="shared" si="4"/>
        <v>31.060000000000002</v>
      </c>
      <c r="H13" s="35">
        <v>29.58</v>
      </c>
      <c r="I13" s="21"/>
      <c r="J13" s="21">
        <f t="shared" si="0"/>
        <v>0</v>
      </c>
      <c r="K13" s="21">
        <f t="shared" si="1"/>
        <v>0</v>
      </c>
    </row>
    <row r="14" spans="1:11" ht="12.75" customHeight="1">
      <c r="A14" s="30" t="s">
        <v>1685</v>
      </c>
      <c r="B14" s="28"/>
      <c r="C14" s="17" t="s">
        <v>294</v>
      </c>
      <c r="D14" s="18" t="s">
        <v>295</v>
      </c>
      <c r="E14" s="38">
        <f t="shared" si="2"/>
        <v>37.15</v>
      </c>
      <c r="F14" s="38">
        <f t="shared" si="3"/>
        <v>36.14</v>
      </c>
      <c r="G14" s="38">
        <f t="shared" si="4"/>
        <v>35.46</v>
      </c>
      <c r="H14" s="35">
        <v>33.77</v>
      </c>
      <c r="I14" s="21"/>
      <c r="J14" s="21">
        <f t="shared" si="0"/>
        <v>0</v>
      </c>
      <c r="K14" s="21">
        <f t="shared" si="1"/>
        <v>0</v>
      </c>
    </row>
    <row r="15" spans="1:11" ht="12.75" customHeight="1">
      <c r="A15" s="30" t="s">
        <v>1686</v>
      </c>
      <c r="B15" s="28"/>
      <c r="C15" s="17" t="s">
        <v>294</v>
      </c>
      <c r="D15" s="18" t="s">
        <v>295</v>
      </c>
      <c r="E15" s="38">
        <f t="shared" si="2"/>
        <v>41.75</v>
      </c>
      <c r="F15" s="38">
        <f t="shared" si="3"/>
        <v>40.61</v>
      </c>
      <c r="G15" s="38">
        <f t="shared" si="4"/>
        <v>39.85</v>
      </c>
      <c r="H15" s="35">
        <v>37.95</v>
      </c>
      <c r="I15" s="21"/>
      <c r="J15" s="21">
        <f t="shared" si="0"/>
        <v>0</v>
      </c>
      <c r="K15" s="21">
        <f t="shared" si="1"/>
        <v>0</v>
      </c>
    </row>
    <row r="16" spans="1:11" ht="12.75" customHeight="1">
      <c r="A16" s="30" t="s">
        <v>1687</v>
      </c>
      <c r="B16" s="28"/>
      <c r="C16" s="17" t="s">
        <v>294</v>
      </c>
      <c r="D16" s="18" t="s">
        <v>295</v>
      </c>
      <c r="E16" s="38">
        <f t="shared" si="2"/>
        <v>45.79</v>
      </c>
      <c r="F16" s="38">
        <f t="shared" si="3"/>
        <v>44.54</v>
      </c>
      <c r="G16" s="38">
        <f t="shared" si="4"/>
        <v>43.71</v>
      </c>
      <c r="H16" s="35">
        <v>41.62</v>
      </c>
      <c r="I16" s="21"/>
      <c r="J16" s="21">
        <f t="shared" si="0"/>
        <v>0</v>
      </c>
      <c r="K16" s="21">
        <f t="shared" si="1"/>
        <v>0</v>
      </c>
    </row>
    <row r="17" spans="1:11" ht="12.75" customHeight="1">
      <c r="A17" s="30" t="s">
        <v>1688</v>
      </c>
      <c r="B17" s="28"/>
      <c r="C17" s="17" t="s">
        <v>294</v>
      </c>
      <c r="D17" s="18" t="s">
        <v>295</v>
      </c>
      <c r="E17" s="38">
        <f t="shared" si="2"/>
        <v>55.98</v>
      </c>
      <c r="F17" s="38">
        <f t="shared" si="3"/>
        <v>54.46</v>
      </c>
      <c r="G17" s="38">
        <f t="shared" si="4"/>
        <v>53.44</v>
      </c>
      <c r="H17" s="35">
        <v>50.89</v>
      </c>
      <c r="I17" s="21"/>
      <c r="J17" s="21">
        <f t="shared" si="0"/>
        <v>0</v>
      </c>
      <c r="K17" s="21">
        <f t="shared" si="1"/>
        <v>0</v>
      </c>
    </row>
    <row r="18" spans="1:11" ht="12.75" customHeight="1">
      <c r="A18" s="30" t="s">
        <v>1689</v>
      </c>
      <c r="B18" s="28"/>
      <c r="C18" s="17" t="s">
        <v>294</v>
      </c>
      <c r="D18" s="18" t="s">
        <v>295</v>
      </c>
      <c r="E18" s="38">
        <f t="shared" si="2"/>
        <v>63.33</v>
      </c>
      <c r="F18" s="38">
        <f t="shared" si="3"/>
        <v>61.6</v>
      </c>
      <c r="G18" s="38">
        <f t="shared" si="4"/>
        <v>60.449999999999996</v>
      </c>
      <c r="H18" s="35">
        <v>57.57</v>
      </c>
      <c r="I18" s="21"/>
      <c r="J18" s="21">
        <f t="shared" si="0"/>
        <v>0</v>
      </c>
      <c r="K18" s="21">
        <f t="shared" si="1"/>
        <v>0</v>
      </c>
    </row>
    <row r="19" spans="1:11" ht="12.75" customHeight="1">
      <c r="A19" s="30" t="s">
        <v>1690</v>
      </c>
      <c r="B19" s="28"/>
      <c r="C19" s="17" t="s">
        <v>294</v>
      </c>
      <c r="D19" s="18" t="s">
        <v>295</v>
      </c>
      <c r="E19" s="38">
        <f t="shared" si="2"/>
        <v>68.72</v>
      </c>
      <c r="F19" s="38">
        <f t="shared" si="3"/>
        <v>66.85000000000001</v>
      </c>
      <c r="G19" s="38">
        <f t="shared" si="4"/>
        <v>65.60000000000001</v>
      </c>
      <c r="H19" s="35">
        <v>62.47</v>
      </c>
      <c r="I19" s="21"/>
      <c r="J19" s="21">
        <f t="shared" si="0"/>
        <v>0</v>
      </c>
      <c r="K19" s="21">
        <f t="shared" si="1"/>
        <v>0</v>
      </c>
    </row>
    <row r="20" spans="1:11" ht="12.75" customHeight="1">
      <c r="A20" s="30" t="s">
        <v>1691</v>
      </c>
      <c r="B20" s="28"/>
      <c r="C20" s="17" t="s">
        <v>294</v>
      </c>
      <c r="D20" s="18" t="s">
        <v>295</v>
      </c>
      <c r="E20" s="38">
        <f t="shared" si="2"/>
        <v>81.24000000000001</v>
      </c>
      <c r="F20" s="38">
        <f t="shared" si="3"/>
        <v>79.02000000000001</v>
      </c>
      <c r="G20" s="38">
        <f t="shared" si="4"/>
        <v>77.55000000000001</v>
      </c>
      <c r="H20" s="35">
        <v>73.85</v>
      </c>
      <c r="I20" s="21"/>
      <c r="J20" s="21">
        <f t="shared" si="0"/>
        <v>0</v>
      </c>
      <c r="K20" s="21">
        <f t="shared" si="1"/>
        <v>0</v>
      </c>
    </row>
    <row r="21" spans="1:11" ht="12.75" customHeight="1">
      <c r="A21" s="30" t="s">
        <v>1692</v>
      </c>
      <c r="B21" s="28"/>
      <c r="C21" s="17" t="s">
        <v>294</v>
      </c>
      <c r="D21" s="18" t="s">
        <v>295</v>
      </c>
      <c r="E21" s="38">
        <f t="shared" si="2"/>
        <v>92.56</v>
      </c>
      <c r="F21" s="38">
        <f t="shared" si="3"/>
        <v>90.03</v>
      </c>
      <c r="G21" s="38">
        <f t="shared" si="4"/>
        <v>88.35000000000001</v>
      </c>
      <c r="H21" s="35">
        <v>84.14</v>
      </c>
      <c r="I21" s="21"/>
      <c r="J21" s="21">
        <f t="shared" si="0"/>
        <v>0</v>
      </c>
      <c r="K21" s="21">
        <f t="shared" si="1"/>
        <v>0</v>
      </c>
    </row>
    <row r="22" spans="1:11" ht="12.75" customHeight="1">
      <c r="A22" s="30" t="s">
        <v>1693</v>
      </c>
      <c r="B22" s="28"/>
      <c r="C22" s="17" t="s">
        <v>294</v>
      </c>
      <c r="D22" s="18" t="s">
        <v>295</v>
      </c>
      <c r="E22" s="38">
        <f t="shared" si="2"/>
        <v>109.47</v>
      </c>
      <c r="F22" s="38">
        <f t="shared" si="3"/>
        <v>106.48</v>
      </c>
      <c r="G22" s="38">
        <f t="shared" si="4"/>
        <v>104.49000000000001</v>
      </c>
      <c r="H22" s="35">
        <v>99.51</v>
      </c>
      <c r="I22" s="21"/>
      <c r="J22" s="21">
        <f t="shared" si="0"/>
        <v>0</v>
      </c>
      <c r="K22" s="21">
        <f t="shared" si="1"/>
        <v>0</v>
      </c>
    </row>
    <row r="23" spans="1:11" ht="12.75" customHeight="1">
      <c r="A23" s="30" t="s">
        <v>1694</v>
      </c>
      <c r="B23" s="28"/>
      <c r="C23" s="17" t="s">
        <v>294</v>
      </c>
      <c r="D23" s="18" t="s">
        <v>295</v>
      </c>
      <c r="E23" s="38">
        <f t="shared" si="2"/>
        <v>129.35</v>
      </c>
      <c r="F23" s="38">
        <f t="shared" si="3"/>
        <v>125.83</v>
      </c>
      <c r="G23" s="38">
        <f t="shared" si="4"/>
        <v>123.47</v>
      </c>
      <c r="H23" s="35">
        <v>117.59</v>
      </c>
      <c r="I23" s="21"/>
      <c r="J23" s="21">
        <f t="shared" si="0"/>
        <v>0</v>
      </c>
      <c r="K23" s="21">
        <f t="shared" si="1"/>
        <v>0</v>
      </c>
    </row>
    <row r="24" spans="1:11" ht="12.75" customHeight="1">
      <c r="A24" s="30" t="s">
        <v>1695</v>
      </c>
      <c r="B24" s="28"/>
      <c r="C24" s="17" t="s">
        <v>294</v>
      </c>
      <c r="D24" s="18" t="s">
        <v>295</v>
      </c>
      <c r="E24" s="38">
        <f t="shared" si="2"/>
        <v>146.69</v>
      </c>
      <c r="F24" s="38">
        <f t="shared" si="3"/>
        <v>142.69</v>
      </c>
      <c r="G24" s="38">
        <f t="shared" si="4"/>
        <v>140.01999999999998</v>
      </c>
      <c r="H24" s="35">
        <v>133.35</v>
      </c>
      <c r="I24" s="21"/>
      <c r="J24" s="21">
        <f t="shared" si="0"/>
        <v>0</v>
      </c>
      <c r="K24" s="21">
        <f t="shared" si="1"/>
        <v>0</v>
      </c>
    </row>
    <row r="25" spans="1:11" ht="12.75" customHeight="1">
      <c r="A25" s="30" t="s">
        <v>466</v>
      </c>
      <c r="B25" s="28"/>
      <c r="C25" s="17" t="s">
        <v>294</v>
      </c>
      <c r="D25" s="18" t="s">
        <v>295</v>
      </c>
      <c r="E25" s="38">
        <f t="shared" si="2"/>
        <v>167.62</v>
      </c>
      <c r="F25" s="38">
        <f t="shared" si="3"/>
        <v>163.04999999999998</v>
      </c>
      <c r="G25" s="38">
        <f t="shared" si="4"/>
        <v>160</v>
      </c>
      <c r="H25" s="35">
        <v>152.38</v>
      </c>
      <c r="I25" s="21"/>
      <c r="J25" s="21">
        <f t="shared" si="0"/>
        <v>0</v>
      </c>
      <c r="K25" s="21">
        <f t="shared" si="1"/>
        <v>0</v>
      </c>
    </row>
    <row r="26" spans="1:11" ht="12.75" customHeight="1">
      <c r="A26" s="30" t="s">
        <v>467</v>
      </c>
      <c r="B26" s="28"/>
      <c r="C26" s="17" t="s">
        <v>294</v>
      </c>
      <c r="D26" s="18" t="s">
        <v>295</v>
      </c>
      <c r="E26" s="38">
        <f t="shared" si="2"/>
        <v>188.72</v>
      </c>
      <c r="F26" s="38">
        <f t="shared" si="3"/>
        <v>183.57</v>
      </c>
      <c r="G26" s="38">
        <f t="shared" si="4"/>
        <v>180.14</v>
      </c>
      <c r="H26" s="35">
        <v>171.56</v>
      </c>
      <c r="I26" s="21"/>
      <c r="J26" s="21">
        <f t="shared" si="0"/>
        <v>0</v>
      </c>
      <c r="K26" s="21">
        <f t="shared" si="1"/>
        <v>0</v>
      </c>
    </row>
    <row r="27" spans="1:11" ht="12.75" customHeight="1">
      <c r="A27" s="30" t="s">
        <v>468</v>
      </c>
      <c r="B27" s="28"/>
      <c r="C27" s="17" t="s">
        <v>294</v>
      </c>
      <c r="D27" s="18" t="s">
        <v>295</v>
      </c>
      <c r="E27" s="38">
        <f t="shared" si="2"/>
        <v>212.89999999999998</v>
      </c>
      <c r="F27" s="38">
        <f t="shared" si="3"/>
        <v>207.09</v>
      </c>
      <c r="G27" s="38">
        <f t="shared" si="4"/>
        <v>203.22</v>
      </c>
      <c r="H27" s="35">
        <v>193.54</v>
      </c>
      <c r="I27" s="21"/>
      <c r="J27" s="21">
        <f t="shared" si="0"/>
        <v>0</v>
      </c>
      <c r="K27" s="21">
        <f t="shared" si="1"/>
        <v>0</v>
      </c>
    </row>
    <row r="28" spans="1:11" ht="12.75" customHeight="1">
      <c r="A28" s="30" t="s">
        <v>469</v>
      </c>
      <c r="B28" s="28"/>
      <c r="C28" s="17" t="s">
        <v>294</v>
      </c>
      <c r="D28" s="18" t="s">
        <v>295</v>
      </c>
      <c r="E28" s="38">
        <f t="shared" si="2"/>
        <v>238.47</v>
      </c>
      <c r="F28" s="38">
        <f t="shared" si="3"/>
        <v>231.97</v>
      </c>
      <c r="G28" s="38">
        <f t="shared" si="4"/>
        <v>227.63</v>
      </c>
      <c r="H28" s="35">
        <v>216.79</v>
      </c>
      <c r="I28" s="21"/>
      <c r="J28" s="21">
        <f t="shared" si="0"/>
        <v>0</v>
      </c>
      <c r="K28" s="21">
        <f t="shared" si="1"/>
        <v>0</v>
      </c>
    </row>
    <row r="29" spans="1:11" ht="12.75" customHeight="1">
      <c r="A29" s="30" t="s">
        <v>470</v>
      </c>
      <c r="B29" s="28"/>
      <c r="C29" s="17" t="s">
        <v>294</v>
      </c>
      <c r="D29" s="18" t="s">
        <v>295</v>
      </c>
      <c r="E29" s="38">
        <f t="shared" si="2"/>
        <v>265.19</v>
      </c>
      <c r="F29" s="38">
        <f t="shared" si="3"/>
        <v>257.96</v>
      </c>
      <c r="G29" s="38">
        <f t="shared" si="4"/>
        <v>253.14</v>
      </c>
      <c r="H29" s="35">
        <v>241.08</v>
      </c>
      <c r="I29" s="21"/>
      <c r="J29" s="21">
        <f t="shared" si="0"/>
        <v>0</v>
      </c>
      <c r="K29" s="21">
        <f t="shared" si="1"/>
        <v>0</v>
      </c>
    </row>
    <row r="30" spans="1:11" ht="12.75" customHeight="1">
      <c r="A30" s="30" t="s">
        <v>471</v>
      </c>
      <c r="B30" s="28"/>
      <c r="C30" s="17" t="s">
        <v>294</v>
      </c>
      <c r="D30" s="18" t="s">
        <v>295</v>
      </c>
      <c r="E30" s="38">
        <f t="shared" si="2"/>
        <v>285.86</v>
      </c>
      <c r="F30" s="38">
        <f t="shared" si="3"/>
        <v>278.07</v>
      </c>
      <c r="G30" s="38">
        <f t="shared" si="4"/>
        <v>272.87</v>
      </c>
      <c r="H30" s="35">
        <v>259.87</v>
      </c>
      <c r="I30" s="21"/>
      <c r="J30" s="21">
        <f t="shared" si="0"/>
        <v>0</v>
      </c>
      <c r="K30" s="21">
        <f t="shared" si="1"/>
        <v>0</v>
      </c>
    </row>
    <row r="31" spans="1:11" ht="12.75" customHeight="1">
      <c r="A31" s="30" t="s">
        <v>472</v>
      </c>
      <c r="B31" s="28"/>
      <c r="C31" s="17" t="s">
        <v>294</v>
      </c>
      <c r="D31" s="18" t="s">
        <v>295</v>
      </c>
      <c r="E31" s="38">
        <f t="shared" si="2"/>
        <v>341.07</v>
      </c>
      <c r="F31" s="38">
        <f t="shared" si="3"/>
        <v>331.77</v>
      </c>
      <c r="G31" s="38">
        <f t="shared" si="4"/>
        <v>325.57</v>
      </c>
      <c r="H31" s="35">
        <v>310.06</v>
      </c>
      <c r="I31" s="21"/>
      <c r="J31" s="21">
        <f t="shared" si="0"/>
        <v>0</v>
      </c>
      <c r="K31" s="21">
        <f t="shared" si="1"/>
        <v>0</v>
      </c>
    </row>
    <row r="32" spans="1:11" ht="12.75" customHeight="1">
      <c r="A32" s="30" t="s">
        <v>473</v>
      </c>
      <c r="B32" s="28"/>
      <c r="C32" s="17" t="s">
        <v>294</v>
      </c>
      <c r="D32" s="18" t="s">
        <v>295</v>
      </c>
      <c r="E32" s="38">
        <f t="shared" si="2"/>
        <v>371.75</v>
      </c>
      <c r="F32" s="38">
        <f t="shared" si="3"/>
        <v>361.61</v>
      </c>
      <c r="G32" s="38">
        <f t="shared" si="4"/>
        <v>354.84999999999997</v>
      </c>
      <c r="H32" s="35">
        <v>337.95</v>
      </c>
      <c r="I32" s="21"/>
      <c r="J32" s="21">
        <f t="shared" si="0"/>
        <v>0</v>
      </c>
      <c r="K32" s="21">
        <f t="shared" si="1"/>
        <v>0</v>
      </c>
    </row>
    <row r="33" spans="1:11" ht="12.75" customHeight="1">
      <c r="A33" s="30" t="s">
        <v>474</v>
      </c>
      <c r="B33" s="28"/>
      <c r="C33" s="17" t="s">
        <v>294</v>
      </c>
      <c r="D33" s="18" t="s">
        <v>295</v>
      </c>
      <c r="E33" s="38">
        <f t="shared" si="2"/>
        <v>405.68</v>
      </c>
      <c r="F33" s="38">
        <f t="shared" si="3"/>
        <v>394.62</v>
      </c>
      <c r="G33" s="38">
        <f t="shared" si="4"/>
        <v>387.24</v>
      </c>
      <c r="H33" s="35">
        <v>368.8</v>
      </c>
      <c r="I33" s="21"/>
      <c r="J33" s="21">
        <f t="shared" si="0"/>
        <v>0</v>
      </c>
      <c r="K33" s="21">
        <f t="shared" si="1"/>
        <v>0</v>
      </c>
    </row>
    <row r="34" spans="1:11" ht="12.75" customHeight="1">
      <c r="A34" s="30" t="s">
        <v>475</v>
      </c>
      <c r="B34" s="28"/>
      <c r="C34" s="17" t="s">
        <v>294</v>
      </c>
      <c r="D34" s="18" t="s">
        <v>295</v>
      </c>
      <c r="E34" s="38">
        <f t="shared" si="2"/>
        <v>482.07</v>
      </c>
      <c r="F34" s="38">
        <f t="shared" si="3"/>
        <v>468.92</v>
      </c>
      <c r="G34" s="38">
        <f t="shared" si="4"/>
        <v>460.15999999999997</v>
      </c>
      <c r="H34" s="35">
        <v>438.24</v>
      </c>
      <c r="I34" s="20"/>
      <c r="J34" s="21">
        <f aca="true" t="shared" si="5" ref="J34:J43">IF(I34&gt;0,K34/I34,0)</f>
        <v>0</v>
      </c>
      <c r="K34" s="21">
        <f aca="true" t="shared" si="6" ref="K34:K43">IF(I34&lt;=1,I34*E34,IF(I34&lt;=3,I34*F34,IF(I34&lt;=5,I34*G34,I34*H34)))</f>
        <v>0</v>
      </c>
    </row>
    <row r="35" spans="1:11" ht="12.75" customHeight="1">
      <c r="A35" s="30" t="s">
        <v>176</v>
      </c>
      <c r="B35" s="28"/>
      <c r="C35" s="17" t="s">
        <v>294</v>
      </c>
      <c r="D35" s="18" t="s">
        <v>295</v>
      </c>
      <c r="E35" s="38">
        <f t="shared" si="2"/>
        <v>563.86</v>
      </c>
      <c r="F35" s="38">
        <f t="shared" si="3"/>
        <v>548.49</v>
      </c>
      <c r="G35" s="38">
        <f t="shared" si="4"/>
        <v>538.23</v>
      </c>
      <c r="H35" s="35">
        <v>512.6</v>
      </c>
      <c r="I35" s="21"/>
      <c r="J35" s="21">
        <f t="shared" si="5"/>
        <v>0</v>
      </c>
      <c r="K35" s="21">
        <f t="shared" si="6"/>
        <v>0</v>
      </c>
    </row>
    <row r="36" spans="1:11" ht="12.75" customHeight="1">
      <c r="A36" s="30" t="s">
        <v>177</v>
      </c>
      <c r="B36" s="28"/>
      <c r="C36" s="17" t="s">
        <v>294</v>
      </c>
      <c r="D36" s="18" t="s">
        <v>295</v>
      </c>
      <c r="E36" s="38">
        <f t="shared" si="2"/>
        <v>622.23</v>
      </c>
      <c r="F36" s="38">
        <f t="shared" si="3"/>
        <v>605.26</v>
      </c>
      <c r="G36" s="38">
        <f t="shared" si="4"/>
        <v>593.95</v>
      </c>
      <c r="H36" s="35">
        <v>565.66</v>
      </c>
      <c r="I36" s="21"/>
      <c r="J36" s="21">
        <f t="shared" si="5"/>
        <v>0</v>
      </c>
      <c r="K36" s="21">
        <f t="shared" si="6"/>
        <v>0</v>
      </c>
    </row>
    <row r="37" spans="1:11" ht="12.75" customHeight="1">
      <c r="A37" s="30" t="s">
        <v>178</v>
      </c>
      <c r="B37" s="28"/>
      <c r="C37" s="17" t="s">
        <v>294</v>
      </c>
      <c r="D37" s="18" t="s">
        <v>295</v>
      </c>
      <c r="E37" s="38">
        <f t="shared" si="2"/>
        <v>685.89</v>
      </c>
      <c r="F37" s="38">
        <f t="shared" si="3"/>
        <v>667.18</v>
      </c>
      <c r="G37" s="38">
        <f t="shared" si="4"/>
        <v>654.71</v>
      </c>
      <c r="H37" s="35">
        <v>623.53</v>
      </c>
      <c r="I37" s="21"/>
      <c r="J37" s="21">
        <f t="shared" si="5"/>
        <v>0</v>
      </c>
      <c r="K37" s="21">
        <f t="shared" si="6"/>
        <v>0</v>
      </c>
    </row>
    <row r="38" spans="1:11" ht="12.75" customHeight="1">
      <c r="A38" s="30" t="s">
        <v>179</v>
      </c>
      <c r="B38" s="28"/>
      <c r="C38" s="17" t="s">
        <v>294</v>
      </c>
      <c r="D38" s="18" t="s">
        <v>295</v>
      </c>
      <c r="E38" s="38">
        <f t="shared" si="2"/>
        <v>758.08</v>
      </c>
      <c r="F38" s="38">
        <f t="shared" si="3"/>
        <v>737.41</v>
      </c>
      <c r="G38" s="38">
        <f t="shared" si="4"/>
        <v>723.62</v>
      </c>
      <c r="H38" s="35">
        <v>689.16</v>
      </c>
      <c r="I38" s="21"/>
      <c r="J38" s="21">
        <f t="shared" si="5"/>
        <v>0</v>
      </c>
      <c r="K38" s="21">
        <f t="shared" si="6"/>
        <v>0</v>
      </c>
    </row>
    <row r="39" spans="1:11" ht="12.75" customHeight="1">
      <c r="A39" s="30" t="s">
        <v>180</v>
      </c>
      <c r="B39" s="28"/>
      <c r="C39" s="17" t="s">
        <v>294</v>
      </c>
      <c r="D39" s="18" t="s">
        <v>295</v>
      </c>
      <c r="E39" s="38">
        <f t="shared" si="2"/>
        <v>852.55</v>
      </c>
      <c r="F39" s="38">
        <f t="shared" si="3"/>
        <v>829.3</v>
      </c>
      <c r="G39" s="38">
        <f t="shared" si="4"/>
        <v>813.8</v>
      </c>
      <c r="H39" s="35">
        <v>775.04</v>
      </c>
      <c r="I39" s="21"/>
      <c r="J39" s="21">
        <f t="shared" si="5"/>
        <v>0</v>
      </c>
      <c r="K39" s="21">
        <f t="shared" si="6"/>
        <v>0</v>
      </c>
    </row>
    <row r="40" spans="1:11" ht="12.75" customHeight="1">
      <c r="A40" s="30" t="s">
        <v>181</v>
      </c>
      <c r="B40" s="28"/>
      <c r="C40" s="17" t="s">
        <v>294</v>
      </c>
      <c r="D40" s="18" t="s">
        <v>295</v>
      </c>
      <c r="E40" s="38">
        <f t="shared" si="2"/>
        <v>1035.35</v>
      </c>
      <c r="F40" s="38">
        <f t="shared" si="3"/>
        <v>1007.11</v>
      </c>
      <c r="G40" s="38">
        <f t="shared" si="4"/>
        <v>988.29</v>
      </c>
      <c r="H40" s="35">
        <v>941.22</v>
      </c>
      <c r="I40" s="21"/>
      <c r="J40" s="21">
        <f t="shared" si="5"/>
        <v>0</v>
      </c>
      <c r="K40" s="21">
        <f t="shared" si="6"/>
        <v>0</v>
      </c>
    </row>
    <row r="41" spans="1:11" ht="12.75" customHeight="1">
      <c r="A41" s="30" t="s">
        <v>182</v>
      </c>
      <c r="B41" s="28"/>
      <c r="C41" s="17" t="s">
        <v>296</v>
      </c>
      <c r="D41" s="18" t="s">
        <v>295</v>
      </c>
      <c r="E41" s="38">
        <f t="shared" si="2"/>
        <v>1.76</v>
      </c>
      <c r="F41" s="38">
        <f t="shared" si="3"/>
        <v>1.72</v>
      </c>
      <c r="G41" s="38">
        <f t="shared" si="4"/>
        <v>1.68</v>
      </c>
      <c r="H41" s="35">
        <v>1.6</v>
      </c>
      <c r="I41" s="21"/>
      <c r="J41" s="21">
        <f t="shared" si="5"/>
        <v>0</v>
      </c>
      <c r="K41" s="21">
        <f t="shared" si="6"/>
        <v>0</v>
      </c>
    </row>
    <row r="42" spans="1:11" ht="12.75" customHeight="1">
      <c r="A42" s="30" t="s">
        <v>183</v>
      </c>
      <c r="B42" s="28"/>
      <c r="C42" s="17" t="s">
        <v>296</v>
      </c>
      <c r="D42" s="18" t="s">
        <v>295</v>
      </c>
      <c r="E42" s="38">
        <f t="shared" si="2"/>
        <v>1.81</v>
      </c>
      <c r="F42" s="38">
        <f t="shared" si="3"/>
        <v>1.76</v>
      </c>
      <c r="G42" s="38">
        <f t="shared" si="4"/>
        <v>1.73</v>
      </c>
      <c r="H42" s="35">
        <v>1.64</v>
      </c>
      <c r="I42" s="21"/>
      <c r="J42" s="21">
        <f t="shared" si="5"/>
        <v>0</v>
      </c>
      <c r="K42" s="21">
        <f t="shared" si="6"/>
        <v>0</v>
      </c>
    </row>
    <row r="43" spans="1:11" ht="12.75" customHeight="1">
      <c r="A43" s="30" t="s">
        <v>184</v>
      </c>
      <c r="B43" s="28"/>
      <c r="C43" s="17" t="s">
        <v>296</v>
      </c>
      <c r="D43" s="18" t="s">
        <v>295</v>
      </c>
      <c r="E43" s="38">
        <f t="shared" si="2"/>
        <v>1.86</v>
      </c>
      <c r="F43" s="38">
        <f t="shared" si="3"/>
        <v>1.81</v>
      </c>
      <c r="G43" s="38">
        <f t="shared" si="4"/>
        <v>1.78</v>
      </c>
      <c r="H43" s="35">
        <v>1.69</v>
      </c>
      <c r="I43" s="21"/>
      <c r="J43" s="21">
        <f t="shared" si="5"/>
        <v>0</v>
      </c>
      <c r="K43" s="21">
        <f t="shared" si="6"/>
        <v>0</v>
      </c>
    </row>
    <row r="44" spans="1:11" ht="12.75" customHeight="1">
      <c r="A44" s="30" t="s">
        <v>185</v>
      </c>
      <c r="B44" s="28"/>
      <c r="C44" s="17" t="s">
        <v>296</v>
      </c>
      <c r="D44" s="18" t="s">
        <v>295</v>
      </c>
      <c r="E44" s="38">
        <f t="shared" si="2"/>
        <v>1.94</v>
      </c>
      <c r="F44" s="38">
        <f t="shared" si="3"/>
        <v>1.89</v>
      </c>
      <c r="G44" s="38">
        <f t="shared" si="4"/>
        <v>1.85</v>
      </c>
      <c r="H44" s="35">
        <v>1.76</v>
      </c>
      <c r="I44" s="20"/>
      <c r="J44" s="21">
        <f aca="true" t="shared" si="7" ref="J44:J91">IF(I44&gt;0,K44/I44,0)</f>
        <v>0</v>
      </c>
      <c r="K44" s="21">
        <f aca="true" t="shared" si="8" ref="K44:K91">IF(I44&lt;=1,I44*E44,IF(I44&lt;=3,I44*F44,IF(I44&lt;=5,I44*G44,I44*H44)))</f>
        <v>0</v>
      </c>
    </row>
    <row r="45" spans="1:11" ht="12.75" customHeight="1">
      <c r="A45" s="30" t="s">
        <v>186</v>
      </c>
      <c r="B45" s="28"/>
      <c r="C45" s="17" t="s">
        <v>296</v>
      </c>
      <c r="D45" s="18" t="s">
        <v>295</v>
      </c>
      <c r="E45" s="38">
        <f t="shared" si="2"/>
        <v>2.01</v>
      </c>
      <c r="F45" s="38">
        <f t="shared" si="3"/>
        <v>1.95</v>
      </c>
      <c r="G45" s="38">
        <f t="shared" si="4"/>
        <v>1.92</v>
      </c>
      <c r="H45" s="35">
        <v>1.82</v>
      </c>
      <c r="I45" s="21"/>
      <c r="J45" s="21">
        <f t="shared" si="7"/>
        <v>0</v>
      </c>
      <c r="K45" s="21">
        <f t="shared" si="8"/>
        <v>0</v>
      </c>
    </row>
    <row r="46" spans="1:11" ht="12.75" customHeight="1">
      <c r="A46" s="30" t="s">
        <v>187</v>
      </c>
      <c r="B46" s="28"/>
      <c r="C46" s="17" t="s">
        <v>296</v>
      </c>
      <c r="D46" s="18" t="s">
        <v>295</v>
      </c>
      <c r="E46" s="38">
        <f t="shared" si="2"/>
        <v>2.15</v>
      </c>
      <c r="F46" s="38">
        <f t="shared" si="3"/>
        <v>2.09</v>
      </c>
      <c r="G46" s="38">
        <f t="shared" si="4"/>
        <v>2.05</v>
      </c>
      <c r="H46" s="35">
        <v>1.95</v>
      </c>
      <c r="I46" s="21"/>
      <c r="J46" s="21">
        <f t="shared" si="7"/>
        <v>0</v>
      </c>
      <c r="K46" s="21">
        <f t="shared" si="8"/>
        <v>0</v>
      </c>
    </row>
    <row r="47" spans="1:11" ht="12.75" customHeight="1">
      <c r="A47" s="30" t="s">
        <v>188</v>
      </c>
      <c r="B47" s="28"/>
      <c r="C47" s="17" t="s">
        <v>296</v>
      </c>
      <c r="D47" s="18" t="s">
        <v>295</v>
      </c>
      <c r="E47" s="38">
        <f t="shared" si="2"/>
        <v>2.17</v>
      </c>
      <c r="F47" s="38">
        <f t="shared" si="3"/>
        <v>2.11</v>
      </c>
      <c r="G47" s="38">
        <f t="shared" si="4"/>
        <v>2.07</v>
      </c>
      <c r="H47" s="35">
        <v>1.97</v>
      </c>
      <c r="I47" s="21"/>
      <c r="J47" s="21">
        <f t="shared" si="7"/>
        <v>0</v>
      </c>
      <c r="K47" s="21">
        <f t="shared" si="8"/>
        <v>0</v>
      </c>
    </row>
    <row r="48" spans="1:11" ht="12.75" customHeight="1">
      <c r="A48" s="30" t="s">
        <v>189</v>
      </c>
      <c r="B48" s="28"/>
      <c r="C48" s="17" t="s">
        <v>296</v>
      </c>
      <c r="D48" s="18" t="s">
        <v>295</v>
      </c>
      <c r="E48" s="38">
        <f t="shared" si="2"/>
        <v>2.3</v>
      </c>
      <c r="F48" s="38">
        <f t="shared" si="3"/>
        <v>2.2399999999999998</v>
      </c>
      <c r="G48" s="38">
        <f t="shared" si="4"/>
        <v>2.1999999999999997</v>
      </c>
      <c r="H48" s="35">
        <v>2.09</v>
      </c>
      <c r="I48" s="21"/>
      <c r="J48" s="21">
        <f t="shared" si="7"/>
        <v>0</v>
      </c>
      <c r="K48" s="21">
        <f t="shared" si="8"/>
        <v>0</v>
      </c>
    </row>
    <row r="49" spans="1:11" ht="12.75" customHeight="1">
      <c r="A49" s="30" t="s">
        <v>190</v>
      </c>
      <c r="B49" s="28"/>
      <c r="C49" s="17" t="s">
        <v>296</v>
      </c>
      <c r="D49" s="18" t="s">
        <v>295</v>
      </c>
      <c r="E49" s="38">
        <f t="shared" si="2"/>
        <v>2.4</v>
      </c>
      <c r="F49" s="38">
        <f t="shared" si="3"/>
        <v>2.34</v>
      </c>
      <c r="G49" s="38">
        <f t="shared" si="4"/>
        <v>2.2899999999999996</v>
      </c>
      <c r="H49" s="35">
        <v>2.18</v>
      </c>
      <c r="I49" s="21"/>
      <c r="J49" s="21">
        <f t="shared" si="7"/>
        <v>0</v>
      </c>
      <c r="K49" s="21">
        <f t="shared" si="8"/>
        <v>0</v>
      </c>
    </row>
    <row r="50" spans="1:11" ht="12.75" customHeight="1">
      <c r="A50" s="30" t="s">
        <v>191</v>
      </c>
      <c r="B50" s="28"/>
      <c r="C50" s="17" t="s">
        <v>296</v>
      </c>
      <c r="D50" s="18" t="s">
        <v>295</v>
      </c>
      <c r="E50" s="38">
        <f t="shared" si="2"/>
        <v>2.69</v>
      </c>
      <c r="F50" s="38">
        <f t="shared" si="3"/>
        <v>2.6199999999999997</v>
      </c>
      <c r="G50" s="38">
        <f t="shared" si="4"/>
        <v>2.57</v>
      </c>
      <c r="H50" s="35">
        <v>2.44</v>
      </c>
      <c r="I50" s="21"/>
      <c r="J50" s="21">
        <f t="shared" si="7"/>
        <v>0</v>
      </c>
      <c r="K50" s="21">
        <f t="shared" si="8"/>
        <v>0</v>
      </c>
    </row>
    <row r="51" spans="1:11" ht="12.75" customHeight="1">
      <c r="A51" s="30" t="s">
        <v>192</v>
      </c>
      <c r="B51" s="28"/>
      <c r="C51" s="17" t="s">
        <v>296</v>
      </c>
      <c r="D51" s="18" t="s">
        <v>295</v>
      </c>
      <c r="E51" s="38">
        <f t="shared" si="2"/>
        <v>3</v>
      </c>
      <c r="F51" s="38">
        <f t="shared" si="3"/>
        <v>2.92</v>
      </c>
      <c r="G51" s="38">
        <f t="shared" si="4"/>
        <v>2.86</v>
      </c>
      <c r="H51" s="35">
        <v>2.72</v>
      </c>
      <c r="I51" s="21"/>
      <c r="J51" s="21">
        <f t="shared" si="7"/>
        <v>0</v>
      </c>
      <c r="K51" s="21">
        <f t="shared" si="8"/>
        <v>0</v>
      </c>
    </row>
    <row r="52" spans="1:11" ht="12.75" customHeight="1">
      <c r="A52" s="30" t="s">
        <v>193</v>
      </c>
      <c r="B52" s="28"/>
      <c r="C52" s="17" t="s">
        <v>296</v>
      </c>
      <c r="D52" s="18" t="s">
        <v>295</v>
      </c>
      <c r="E52" s="38">
        <f t="shared" si="2"/>
        <v>3.23</v>
      </c>
      <c r="F52" s="38">
        <f t="shared" si="3"/>
        <v>3.1399999999999997</v>
      </c>
      <c r="G52" s="38">
        <f t="shared" si="4"/>
        <v>3.0799999999999996</v>
      </c>
      <c r="H52" s="35">
        <v>2.93</v>
      </c>
      <c r="I52" s="21"/>
      <c r="J52" s="21">
        <f t="shared" si="7"/>
        <v>0</v>
      </c>
      <c r="K52" s="21">
        <f t="shared" si="8"/>
        <v>0</v>
      </c>
    </row>
    <row r="53" spans="1:11" ht="12.75" customHeight="1">
      <c r="A53" s="30" t="s">
        <v>194</v>
      </c>
      <c r="B53" s="28"/>
      <c r="C53" s="17" t="s">
        <v>296</v>
      </c>
      <c r="D53" s="18" t="s">
        <v>295</v>
      </c>
      <c r="E53" s="38">
        <f t="shared" si="2"/>
        <v>3.67</v>
      </c>
      <c r="F53" s="38">
        <f t="shared" si="3"/>
        <v>3.57</v>
      </c>
      <c r="G53" s="38">
        <f t="shared" si="4"/>
        <v>3.5</v>
      </c>
      <c r="H53" s="35">
        <v>3.33</v>
      </c>
      <c r="I53" s="21"/>
      <c r="J53" s="21">
        <f t="shared" si="7"/>
        <v>0</v>
      </c>
      <c r="K53" s="21">
        <f t="shared" si="8"/>
        <v>0</v>
      </c>
    </row>
    <row r="54" spans="1:11" ht="12.75" customHeight="1">
      <c r="A54" s="30" t="s">
        <v>1852</v>
      </c>
      <c r="B54" s="28"/>
      <c r="C54" s="17" t="s">
        <v>296</v>
      </c>
      <c r="D54" s="18" t="s">
        <v>295</v>
      </c>
      <c r="E54" s="38">
        <f t="shared" si="2"/>
        <v>4.12</v>
      </c>
      <c r="F54" s="38">
        <f t="shared" si="3"/>
        <v>4.01</v>
      </c>
      <c r="G54" s="38">
        <f t="shared" si="4"/>
        <v>3.9299999999999997</v>
      </c>
      <c r="H54" s="35">
        <v>3.74</v>
      </c>
      <c r="I54" s="21"/>
      <c r="J54" s="21">
        <f t="shared" si="7"/>
        <v>0</v>
      </c>
      <c r="K54" s="21">
        <f t="shared" si="8"/>
        <v>0</v>
      </c>
    </row>
    <row r="55" spans="1:11" ht="12.75" customHeight="1">
      <c r="A55" s="30" t="s">
        <v>1853</v>
      </c>
      <c r="B55" s="28"/>
      <c r="C55" s="17" t="s">
        <v>296</v>
      </c>
      <c r="D55" s="18" t="s">
        <v>295</v>
      </c>
      <c r="E55" s="38">
        <f t="shared" si="2"/>
        <v>4.55</v>
      </c>
      <c r="F55" s="38">
        <f t="shared" si="3"/>
        <v>4.42</v>
      </c>
      <c r="G55" s="38">
        <f t="shared" si="4"/>
        <v>4.34</v>
      </c>
      <c r="H55" s="35">
        <v>4.13</v>
      </c>
      <c r="I55" s="21"/>
      <c r="J55" s="21">
        <f t="shared" si="7"/>
        <v>0</v>
      </c>
      <c r="K55" s="21">
        <f t="shared" si="8"/>
        <v>0</v>
      </c>
    </row>
    <row r="56" spans="1:11" ht="12.75" customHeight="1">
      <c r="A56" s="30" t="s">
        <v>1854</v>
      </c>
      <c r="B56" s="28"/>
      <c r="C56" s="17" t="s">
        <v>296</v>
      </c>
      <c r="D56" s="18" t="s">
        <v>295</v>
      </c>
      <c r="E56" s="38">
        <f t="shared" si="2"/>
        <v>5.5</v>
      </c>
      <c r="F56" s="38">
        <f t="shared" si="3"/>
        <v>5.35</v>
      </c>
      <c r="G56" s="38">
        <f t="shared" si="4"/>
        <v>5.25</v>
      </c>
      <c r="H56" s="35">
        <v>5</v>
      </c>
      <c r="I56" s="21"/>
      <c r="J56" s="21">
        <f t="shared" si="7"/>
        <v>0</v>
      </c>
      <c r="K56" s="21">
        <f t="shared" si="8"/>
        <v>0</v>
      </c>
    </row>
    <row r="57" spans="1:11" ht="12.75" customHeight="1">
      <c r="A57" s="30" t="s">
        <v>1855</v>
      </c>
      <c r="B57" s="28"/>
      <c r="C57" s="17" t="s">
        <v>296</v>
      </c>
      <c r="D57" s="18" t="s">
        <v>295</v>
      </c>
      <c r="E57" s="38">
        <f t="shared" si="2"/>
        <v>6.46</v>
      </c>
      <c r="F57" s="38">
        <f t="shared" si="3"/>
        <v>6.29</v>
      </c>
      <c r="G57" s="38">
        <f t="shared" si="4"/>
        <v>6.17</v>
      </c>
      <c r="H57" s="35">
        <v>5.87</v>
      </c>
      <c r="I57" s="21"/>
      <c r="J57" s="21">
        <f t="shared" si="7"/>
        <v>0</v>
      </c>
      <c r="K57" s="21">
        <f t="shared" si="8"/>
        <v>0</v>
      </c>
    </row>
    <row r="58" spans="1:11" ht="12.75" customHeight="1">
      <c r="A58" s="30" t="s">
        <v>1856</v>
      </c>
      <c r="B58" s="28"/>
      <c r="C58" s="17" t="s">
        <v>296</v>
      </c>
      <c r="D58" s="18" t="s">
        <v>295</v>
      </c>
      <c r="E58" s="38">
        <f t="shared" si="2"/>
        <v>7.15</v>
      </c>
      <c r="F58" s="38">
        <f t="shared" si="3"/>
        <v>6.96</v>
      </c>
      <c r="G58" s="38">
        <f t="shared" si="4"/>
        <v>6.83</v>
      </c>
      <c r="H58" s="35">
        <v>6.5</v>
      </c>
      <c r="I58" s="21"/>
      <c r="J58" s="21">
        <f t="shared" si="7"/>
        <v>0</v>
      </c>
      <c r="K58" s="21">
        <f t="shared" si="8"/>
        <v>0</v>
      </c>
    </row>
    <row r="59" spans="1:11" ht="12.75" customHeight="1">
      <c r="A59" s="30" t="s">
        <v>1857</v>
      </c>
      <c r="B59" s="28"/>
      <c r="C59" s="17" t="s">
        <v>296</v>
      </c>
      <c r="D59" s="18" t="s">
        <v>295</v>
      </c>
      <c r="E59" s="38">
        <f t="shared" si="2"/>
        <v>8.25</v>
      </c>
      <c r="F59" s="38">
        <f t="shared" si="3"/>
        <v>8.03</v>
      </c>
      <c r="G59" s="38">
        <f t="shared" si="4"/>
        <v>7.88</v>
      </c>
      <c r="H59" s="35">
        <v>7.5</v>
      </c>
      <c r="I59" s="21"/>
      <c r="J59" s="21">
        <f t="shared" si="7"/>
        <v>0</v>
      </c>
      <c r="K59" s="21">
        <f t="shared" si="8"/>
        <v>0</v>
      </c>
    </row>
    <row r="60" spans="1:11" ht="12.75" customHeight="1">
      <c r="A60" s="30" t="s">
        <v>1858</v>
      </c>
      <c r="B60" s="28"/>
      <c r="C60" s="17" t="s">
        <v>296</v>
      </c>
      <c r="D60" s="18" t="s">
        <v>295</v>
      </c>
      <c r="E60" s="38">
        <f t="shared" si="2"/>
        <v>9.33</v>
      </c>
      <c r="F60" s="38">
        <f t="shared" si="3"/>
        <v>9.08</v>
      </c>
      <c r="G60" s="38">
        <f t="shared" si="4"/>
        <v>8.91</v>
      </c>
      <c r="H60" s="35">
        <v>8.48</v>
      </c>
      <c r="I60" s="21"/>
      <c r="J60" s="21">
        <f t="shared" si="7"/>
        <v>0</v>
      </c>
      <c r="K60" s="21">
        <f t="shared" si="8"/>
        <v>0</v>
      </c>
    </row>
    <row r="61" spans="1:11" ht="12.75" customHeight="1">
      <c r="A61" s="30" t="s">
        <v>1859</v>
      </c>
      <c r="B61" s="28"/>
      <c r="C61" s="17" t="s">
        <v>296</v>
      </c>
      <c r="D61" s="18" t="s">
        <v>295</v>
      </c>
      <c r="E61" s="38">
        <f t="shared" si="2"/>
        <v>10.29</v>
      </c>
      <c r="F61" s="38">
        <f t="shared" si="3"/>
        <v>10.01</v>
      </c>
      <c r="G61" s="38">
        <f t="shared" si="4"/>
        <v>9.82</v>
      </c>
      <c r="H61" s="35">
        <v>9.35</v>
      </c>
      <c r="I61" s="21"/>
      <c r="J61" s="21">
        <f t="shared" si="7"/>
        <v>0</v>
      </c>
      <c r="K61" s="21">
        <f t="shared" si="8"/>
        <v>0</v>
      </c>
    </row>
    <row r="62" spans="1:11" ht="12.75" customHeight="1">
      <c r="A62" s="30" t="s">
        <v>1860</v>
      </c>
      <c r="B62" s="28"/>
      <c r="C62" s="17" t="s">
        <v>296</v>
      </c>
      <c r="D62" s="18" t="s">
        <v>295</v>
      </c>
      <c r="E62" s="38">
        <f t="shared" si="2"/>
        <v>11.7</v>
      </c>
      <c r="F62" s="38">
        <f t="shared" si="3"/>
        <v>11.379999999999999</v>
      </c>
      <c r="G62" s="38">
        <f t="shared" si="4"/>
        <v>11.17</v>
      </c>
      <c r="H62" s="35">
        <v>10.63</v>
      </c>
      <c r="I62" s="21"/>
      <c r="J62" s="21">
        <f t="shared" si="7"/>
        <v>0</v>
      </c>
      <c r="K62" s="21">
        <f t="shared" si="8"/>
        <v>0</v>
      </c>
    </row>
    <row r="63" spans="1:11" ht="12.75" customHeight="1">
      <c r="A63" s="30" t="s">
        <v>1861</v>
      </c>
      <c r="B63" s="28"/>
      <c r="C63" s="17" t="s">
        <v>296</v>
      </c>
      <c r="D63" s="18" t="s">
        <v>295</v>
      </c>
      <c r="E63" s="38">
        <f t="shared" si="2"/>
        <v>13.16</v>
      </c>
      <c r="F63" s="38">
        <f t="shared" si="3"/>
        <v>12.799999999999999</v>
      </c>
      <c r="G63" s="38">
        <f t="shared" si="4"/>
        <v>12.56</v>
      </c>
      <c r="H63" s="35">
        <v>11.96</v>
      </c>
      <c r="I63" s="21"/>
      <c r="J63" s="21">
        <f t="shared" si="7"/>
        <v>0</v>
      </c>
      <c r="K63" s="21">
        <f t="shared" si="8"/>
        <v>0</v>
      </c>
    </row>
    <row r="64" spans="1:11" ht="12.75" customHeight="1">
      <c r="A64" s="30" t="s">
        <v>1862</v>
      </c>
      <c r="B64" s="28"/>
      <c r="C64" s="17" t="s">
        <v>296</v>
      </c>
      <c r="D64" s="18" t="s">
        <v>295</v>
      </c>
      <c r="E64" s="38">
        <f t="shared" si="2"/>
        <v>14.68</v>
      </c>
      <c r="F64" s="38">
        <f t="shared" si="3"/>
        <v>14.28</v>
      </c>
      <c r="G64" s="38">
        <f t="shared" si="4"/>
        <v>14.01</v>
      </c>
      <c r="H64" s="35">
        <v>13.34</v>
      </c>
      <c r="I64" s="21"/>
      <c r="J64" s="21">
        <f t="shared" si="7"/>
        <v>0</v>
      </c>
      <c r="K64" s="21">
        <f t="shared" si="8"/>
        <v>0</v>
      </c>
    </row>
    <row r="65" spans="1:11" ht="12.75" customHeight="1">
      <c r="A65" s="30" t="s">
        <v>1682</v>
      </c>
      <c r="B65" s="28"/>
      <c r="C65" s="17" t="s">
        <v>296</v>
      </c>
      <c r="D65" s="18" t="s">
        <v>295</v>
      </c>
      <c r="E65" s="38">
        <f t="shared" si="2"/>
        <v>18.220000000000002</v>
      </c>
      <c r="F65" s="38">
        <f t="shared" si="3"/>
        <v>17.720000000000002</v>
      </c>
      <c r="G65" s="38">
        <f t="shared" si="4"/>
        <v>17.39</v>
      </c>
      <c r="H65" s="35">
        <v>16.56</v>
      </c>
      <c r="I65" s="21"/>
      <c r="J65" s="21">
        <f t="shared" si="7"/>
        <v>0</v>
      </c>
      <c r="K65" s="21">
        <f t="shared" si="8"/>
        <v>0</v>
      </c>
    </row>
    <row r="66" spans="1:11" ht="12.75" customHeight="1">
      <c r="A66" s="30" t="s">
        <v>1863</v>
      </c>
      <c r="B66" s="28"/>
      <c r="C66" s="17" t="s">
        <v>296</v>
      </c>
      <c r="D66" s="18" t="s">
        <v>295</v>
      </c>
      <c r="E66" s="38">
        <f t="shared" si="2"/>
        <v>21.950000000000003</v>
      </c>
      <c r="F66" s="38">
        <f t="shared" si="3"/>
        <v>21.35</v>
      </c>
      <c r="G66" s="38">
        <f t="shared" si="4"/>
        <v>20.950000000000003</v>
      </c>
      <c r="H66" s="35">
        <v>19.95</v>
      </c>
      <c r="I66" s="21"/>
      <c r="J66" s="21">
        <f t="shared" si="7"/>
        <v>0</v>
      </c>
      <c r="K66" s="21">
        <f t="shared" si="8"/>
        <v>0</v>
      </c>
    </row>
    <row r="67" spans="1:11" ht="12.75" customHeight="1">
      <c r="A67" s="30" t="s">
        <v>1864</v>
      </c>
      <c r="B67" s="28"/>
      <c r="C67" s="17" t="s">
        <v>296</v>
      </c>
      <c r="D67" s="18" t="s">
        <v>295</v>
      </c>
      <c r="E67" s="38">
        <f t="shared" si="2"/>
        <v>25.84</v>
      </c>
      <c r="F67" s="38">
        <f t="shared" si="3"/>
        <v>25.14</v>
      </c>
      <c r="G67" s="38">
        <f t="shared" si="4"/>
        <v>24.67</v>
      </c>
      <c r="H67" s="35">
        <v>23.49</v>
      </c>
      <c r="I67" s="21"/>
      <c r="J67" s="21">
        <f t="shared" si="7"/>
        <v>0</v>
      </c>
      <c r="K67" s="21">
        <f t="shared" si="8"/>
        <v>0</v>
      </c>
    </row>
    <row r="68" spans="1:11" ht="12.75" customHeight="1">
      <c r="A68" s="30" t="s">
        <v>1865</v>
      </c>
      <c r="B68" s="28"/>
      <c r="C68" s="17" t="s">
        <v>296</v>
      </c>
      <c r="D68" s="18" t="s">
        <v>295</v>
      </c>
      <c r="E68" s="38">
        <f t="shared" si="2"/>
        <v>30.080000000000002</v>
      </c>
      <c r="F68" s="38">
        <f t="shared" si="3"/>
        <v>29.26</v>
      </c>
      <c r="G68" s="38">
        <f t="shared" si="4"/>
        <v>28.71</v>
      </c>
      <c r="H68" s="35">
        <v>27.34</v>
      </c>
      <c r="I68" s="21"/>
      <c r="J68" s="21">
        <f t="shared" si="7"/>
        <v>0</v>
      </c>
      <c r="K68" s="21">
        <f t="shared" si="8"/>
        <v>0</v>
      </c>
    </row>
    <row r="69" spans="1:11" ht="12.75" customHeight="1">
      <c r="A69" s="30" t="s">
        <v>1866</v>
      </c>
      <c r="B69" s="28"/>
      <c r="C69" s="17" t="s">
        <v>296</v>
      </c>
      <c r="D69" s="18" t="s">
        <v>295</v>
      </c>
      <c r="E69" s="38">
        <f aca="true" t="shared" si="9" ref="E69:E132">ROUNDUP(H69*1.1,2)</f>
        <v>34.51</v>
      </c>
      <c r="F69" s="38">
        <f aca="true" t="shared" si="10" ref="F69:F132">ROUNDUP(H69*1.07,2)</f>
        <v>33.57</v>
      </c>
      <c r="G69" s="38">
        <f aca="true" t="shared" si="11" ref="G69:G132">ROUNDUP(H69*1.05,2)</f>
        <v>32.94</v>
      </c>
      <c r="H69" s="35">
        <v>31.37</v>
      </c>
      <c r="I69" s="21"/>
      <c r="J69" s="21">
        <f t="shared" si="7"/>
        <v>0</v>
      </c>
      <c r="K69" s="21">
        <f t="shared" si="8"/>
        <v>0</v>
      </c>
    </row>
    <row r="70" spans="1:11" ht="12.75" customHeight="1">
      <c r="A70" s="30" t="s">
        <v>1867</v>
      </c>
      <c r="B70" s="28"/>
      <c r="C70" s="17" t="s">
        <v>296</v>
      </c>
      <c r="D70" s="18" t="s">
        <v>295</v>
      </c>
      <c r="E70" s="38">
        <f t="shared" si="9"/>
        <v>39.47</v>
      </c>
      <c r="F70" s="38">
        <f t="shared" si="10"/>
        <v>38.4</v>
      </c>
      <c r="G70" s="38">
        <f t="shared" si="11"/>
        <v>37.68</v>
      </c>
      <c r="H70" s="35">
        <v>35.88</v>
      </c>
      <c r="I70" s="21"/>
      <c r="J70" s="21">
        <f t="shared" si="7"/>
        <v>0</v>
      </c>
      <c r="K70" s="21">
        <f t="shared" si="8"/>
        <v>0</v>
      </c>
    </row>
    <row r="71" spans="1:11" ht="12.75" customHeight="1">
      <c r="A71" s="30" t="s">
        <v>1868</v>
      </c>
      <c r="B71" s="28"/>
      <c r="C71" s="17" t="s">
        <v>296</v>
      </c>
      <c r="D71" s="18" t="s">
        <v>295</v>
      </c>
      <c r="E71" s="38">
        <f t="shared" si="9"/>
        <v>44.32</v>
      </c>
      <c r="F71" s="38">
        <f t="shared" si="10"/>
        <v>43.12</v>
      </c>
      <c r="G71" s="38">
        <f t="shared" si="11"/>
        <v>42.309999999999995</v>
      </c>
      <c r="H71" s="35">
        <v>40.29</v>
      </c>
      <c r="I71" s="21"/>
      <c r="J71" s="21">
        <f t="shared" si="7"/>
        <v>0</v>
      </c>
      <c r="K71" s="21">
        <f t="shared" si="8"/>
        <v>0</v>
      </c>
    </row>
    <row r="72" spans="1:11" ht="12.75" customHeight="1">
      <c r="A72" s="30" t="s">
        <v>1869</v>
      </c>
      <c r="B72" s="28"/>
      <c r="C72" s="17" t="s">
        <v>296</v>
      </c>
      <c r="D72" s="18" t="s">
        <v>295</v>
      </c>
      <c r="E72" s="38">
        <f t="shared" si="9"/>
        <v>49.82</v>
      </c>
      <c r="F72" s="38">
        <f t="shared" si="10"/>
        <v>48.47</v>
      </c>
      <c r="G72" s="38">
        <f t="shared" si="11"/>
        <v>47.559999999999995</v>
      </c>
      <c r="H72" s="35">
        <v>45.29</v>
      </c>
      <c r="I72" s="21"/>
      <c r="J72" s="21">
        <f t="shared" si="7"/>
        <v>0</v>
      </c>
      <c r="K72" s="21">
        <f t="shared" si="8"/>
        <v>0</v>
      </c>
    </row>
    <row r="73" spans="1:11" ht="12.75" customHeight="1">
      <c r="A73" s="30" t="s">
        <v>1870</v>
      </c>
      <c r="B73" s="28"/>
      <c r="C73" s="17" t="s">
        <v>296</v>
      </c>
      <c r="D73" s="18" t="s">
        <v>295</v>
      </c>
      <c r="E73" s="38">
        <f t="shared" si="9"/>
        <v>62.019999999999996</v>
      </c>
      <c r="F73" s="38">
        <f t="shared" si="10"/>
        <v>60.33</v>
      </c>
      <c r="G73" s="38">
        <f t="shared" si="11"/>
        <v>59.199999999999996</v>
      </c>
      <c r="H73" s="35">
        <v>56.38</v>
      </c>
      <c r="I73" s="21"/>
      <c r="J73" s="21">
        <f t="shared" si="7"/>
        <v>0</v>
      </c>
      <c r="K73" s="21">
        <f t="shared" si="8"/>
        <v>0</v>
      </c>
    </row>
    <row r="74" spans="1:11" ht="12.75" customHeight="1">
      <c r="A74" s="30" t="s">
        <v>187</v>
      </c>
      <c r="B74" s="28"/>
      <c r="C74" s="17" t="s">
        <v>297</v>
      </c>
      <c r="D74" s="18" t="s">
        <v>295</v>
      </c>
      <c r="E74" s="38">
        <f t="shared" si="9"/>
        <v>3.5</v>
      </c>
      <c r="F74" s="38">
        <f t="shared" si="10"/>
        <v>3.4099999999999997</v>
      </c>
      <c r="G74" s="38">
        <f t="shared" si="11"/>
        <v>3.34</v>
      </c>
      <c r="H74" s="35">
        <v>3.18</v>
      </c>
      <c r="I74" s="21"/>
      <c r="J74" s="21">
        <f t="shared" si="7"/>
        <v>0</v>
      </c>
      <c r="K74" s="21">
        <f t="shared" si="8"/>
        <v>0</v>
      </c>
    </row>
    <row r="75" spans="1:11" ht="12.75" customHeight="1">
      <c r="A75" s="30" t="s">
        <v>188</v>
      </c>
      <c r="B75" s="28"/>
      <c r="C75" s="17" t="s">
        <v>297</v>
      </c>
      <c r="D75" s="18" t="s">
        <v>295</v>
      </c>
      <c r="E75" s="38">
        <f t="shared" si="9"/>
        <v>3.85</v>
      </c>
      <c r="F75" s="38">
        <f t="shared" si="10"/>
        <v>3.75</v>
      </c>
      <c r="G75" s="38">
        <f t="shared" si="11"/>
        <v>3.6799999999999997</v>
      </c>
      <c r="H75" s="35">
        <v>3.5</v>
      </c>
      <c r="I75" s="21"/>
      <c r="J75" s="21">
        <f t="shared" si="7"/>
        <v>0</v>
      </c>
      <c r="K75" s="21">
        <f t="shared" si="8"/>
        <v>0</v>
      </c>
    </row>
    <row r="76" spans="1:11" ht="12.75" customHeight="1">
      <c r="A76" s="30" t="s">
        <v>189</v>
      </c>
      <c r="B76" s="28"/>
      <c r="C76" s="17" t="s">
        <v>297</v>
      </c>
      <c r="D76" s="18" t="s">
        <v>295</v>
      </c>
      <c r="E76" s="38">
        <f t="shared" si="9"/>
        <v>3.98</v>
      </c>
      <c r="F76" s="38">
        <f t="shared" si="10"/>
        <v>3.8699999999999997</v>
      </c>
      <c r="G76" s="38">
        <f t="shared" si="11"/>
        <v>3.8</v>
      </c>
      <c r="H76" s="35">
        <v>3.61</v>
      </c>
      <c r="I76" s="21"/>
      <c r="J76" s="21">
        <f t="shared" si="7"/>
        <v>0</v>
      </c>
      <c r="K76" s="21">
        <f t="shared" si="8"/>
        <v>0</v>
      </c>
    </row>
    <row r="77" spans="1:11" ht="12.75" customHeight="1">
      <c r="A77" s="30" t="s">
        <v>1871</v>
      </c>
      <c r="B77" s="28"/>
      <c r="C77" s="17" t="s">
        <v>297</v>
      </c>
      <c r="D77" s="18" t="s">
        <v>295</v>
      </c>
      <c r="E77" s="38">
        <f t="shared" si="9"/>
        <v>4.1499999999999995</v>
      </c>
      <c r="F77" s="38">
        <f t="shared" si="10"/>
        <v>4.04</v>
      </c>
      <c r="G77" s="38">
        <f t="shared" si="11"/>
        <v>3.96</v>
      </c>
      <c r="H77" s="35">
        <v>3.77</v>
      </c>
      <c r="I77" s="21"/>
      <c r="J77" s="21">
        <f t="shared" si="7"/>
        <v>0</v>
      </c>
      <c r="K77" s="21">
        <f t="shared" si="8"/>
        <v>0</v>
      </c>
    </row>
    <row r="78" spans="1:11" ht="12.75" customHeight="1">
      <c r="A78" s="30" t="s">
        <v>190</v>
      </c>
      <c r="B78" s="28"/>
      <c r="C78" s="17" t="s">
        <v>297</v>
      </c>
      <c r="D78" s="18" t="s">
        <v>295</v>
      </c>
      <c r="E78" s="38">
        <f t="shared" si="9"/>
        <v>4.25</v>
      </c>
      <c r="F78" s="38">
        <f t="shared" si="10"/>
        <v>4.14</v>
      </c>
      <c r="G78" s="38">
        <f t="shared" si="11"/>
        <v>4.06</v>
      </c>
      <c r="H78" s="35">
        <v>3.86</v>
      </c>
      <c r="I78" s="21"/>
      <c r="J78" s="21">
        <f t="shared" si="7"/>
        <v>0</v>
      </c>
      <c r="K78" s="21">
        <f t="shared" si="8"/>
        <v>0</v>
      </c>
    </row>
    <row r="79" spans="1:11" ht="12.75" customHeight="1">
      <c r="A79" s="30" t="s">
        <v>1872</v>
      </c>
      <c r="B79" s="28"/>
      <c r="C79" s="17" t="s">
        <v>297</v>
      </c>
      <c r="D79" s="18" t="s">
        <v>295</v>
      </c>
      <c r="E79" s="38">
        <f t="shared" si="9"/>
        <v>4.779999999999999</v>
      </c>
      <c r="F79" s="38">
        <f t="shared" si="10"/>
        <v>4.6499999999999995</v>
      </c>
      <c r="G79" s="38">
        <f t="shared" si="11"/>
        <v>4.56</v>
      </c>
      <c r="H79" s="35">
        <v>4.34</v>
      </c>
      <c r="I79" s="21"/>
      <c r="J79" s="21">
        <f t="shared" si="7"/>
        <v>0</v>
      </c>
      <c r="K79" s="21">
        <f t="shared" si="8"/>
        <v>0</v>
      </c>
    </row>
    <row r="80" spans="1:11" ht="12.75" customHeight="1">
      <c r="A80" s="30" t="s">
        <v>192</v>
      </c>
      <c r="B80" s="28"/>
      <c r="C80" s="17" t="s">
        <v>297</v>
      </c>
      <c r="D80" s="18" t="s">
        <v>295</v>
      </c>
      <c r="E80" s="38">
        <f t="shared" si="9"/>
        <v>5.1</v>
      </c>
      <c r="F80" s="38">
        <f t="shared" si="10"/>
        <v>4.96</v>
      </c>
      <c r="G80" s="38">
        <f t="shared" si="11"/>
        <v>4.87</v>
      </c>
      <c r="H80" s="35">
        <v>4.63</v>
      </c>
      <c r="I80" s="21"/>
      <c r="J80" s="21">
        <f t="shared" si="7"/>
        <v>0</v>
      </c>
      <c r="K80" s="21">
        <f t="shared" si="8"/>
        <v>0</v>
      </c>
    </row>
    <row r="81" spans="1:11" ht="12.75" customHeight="1">
      <c r="A81" s="30" t="s">
        <v>193</v>
      </c>
      <c r="B81" s="28"/>
      <c r="C81" s="17" t="s">
        <v>297</v>
      </c>
      <c r="D81" s="18" t="s">
        <v>295</v>
      </c>
      <c r="E81" s="38">
        <f t="shared" si="9"/>
        <v>5.38</v>
      </c>
      <c r="F81" s="38">
        <f t="shared" si="10"/>
        <v>5.24</v>
      </c>
      <c r="G81" s="38">
        <f t="shared" si="11"/>
        <v>5.14</v>
      </c>
      <c r="H81" s="35">
        <v>4.89</v>
      </c>
      <c r="I81" s="21"/>
      <c r="J81" s="21">
        <f t="shared" si="7"/>
        <v>0</v>
      </c>
      <c r="K81" s="21">
        <f t="shared" si="8"/>
        <v>0</v>
      </c>
    </row>
    <row r="82" spans="1:11" ht="12.75" customHeight="1">
      <c r="A82" s="30" t="s">
        <v>1873</v>
      </c>
      <c r="B82" s="28"/>
      <c r="C82" s="17" t="s">
        <v>297</v>
      </c>
      <c r="D82" s="18" t="s">
        <v>295</v>
      </c>
      <c r="E82" s="38">
        <f t="shared" si="9"/>
        <v>6.3999999999999995</v>
      </c>
      <c r="F82" s="38">
        <f t="shared" si="10"/>
        <v>6.22</v>
      </c>
      <c r="G82" s="38">
        <f t="shared" si="11"/>
        <v>6.109999999999999</v>
      </c>
      <c r="H82" s="35">
        <v>5.81</v>
      </c>
      <c r="I82" s="21"/>
      <c r="J82" s="21">
        <f t="shared" si="7"/>
        <v>0</v>
      </c>
      <c r="K82" s="21">
        <f t="shared" si="8"/>
        <v>0</v>
      </c>
    </row>
    <row r="83" spans="1:11" ht="12.75" customHeight="1">
      <c r="A83" s="30" t="s">
        <v>1874</v>
      </c>
      <c r="B83" s="28"/>
      <c r="C83" s="17" t="s">
        <v>297</v>
      </c>
      <c r="D83" s="18" t="s">
        <v>295</v>
      </c>
      <c r="E83" s="38">
        <f t="shared" si="9"/>
        <v>7.02</v>
      </c>
      <c r="F83" s="38">
        <f t="shared" si="10"/>
        <v>6.83</v>
      </c>
      <c r="G83" s="38">
        <f t="shared" si="11"/>
        <v>6.7</v>
      </c>
      <c r="H83" s="35">
        <v>6.38</v>
      </c>
      <c r="I83" s="21"/>
      <c r="J83" s="21">
        <f t="shared" si="7"/>
        <v>0</v>
      </c>
      <c r="K83" s="21">
        <f t="shared" si="8"/>
        <v>0</v>
      </c>
    </row>
    <row r="84" spans="1:11" ht="12.75" customHeight="1">
      <c r="A84" s="30" t="s">
        <v>1875</v>
      </c>
      <c r="B84" s="28"/>
      <c r="C84" s="17" t="s">
        <v>297</v>
      </c>
      <c r="D84" s="18" t="s">
        <v>295</v>
      </c>
      <c r="E84" s="38">
        <f t="shared" si="9"/>
        <v>8.17</v>
      </c>
      <c r="F84" s="38">
        <f t="shared" si="10"/>
        <v>7.9399999999999995</v>
      </c>
      <c r="G84" s="38">
        <f t="shared" si="11"/>
        <v>7.8</v>
      </c>
      <c r="H84" s="35">
        <v>7.42</v>
      </c>
      <c r="I84" s="21"/>
      <c r="J84" s="21">
        <f t="shared" si="7"/>
        <v>0</v>
      </c>
      <c r="K84" s="21">
        <f t="shared" si="8"/>
        <v>0</v>
      </c>
    </row>
    <row r="85" spans="1:11" ht="12.75" customHeight="1">
      <c r="A85" s="30" t="s">
        <v>1675</v>
      </c>
      <c r="B85" s="28"/>
      <c r="C85" s="17" t="s">
        <v>297</v>
      </c>
      <c r="D85" s="18" t="s">
        <v>295</v>
      </c>
      <c r="E85" s="38">
        <f t="shared" si="9"/>
        <v>9.18</v>
      </c>
      <c r="F85" s="38">
        <f t="shared" si="10"/>
        <v>8.93</v>
      </c>
      <c r="G85" s="38">
        <f t="shared" si="11"/>
        <v>8.76</v>
      </c>
      <c r="H85" s="35">
        <v>8.34</v>
      </c>
      <c r="I85" s="21"/>
      <c r="J85" s="21">
        <f t="shared" si="7"/>
        <v>0</v>
      </c>
      <c r="K85" s="21">
        <f t="shared" si="8"/>
        <v>0</v>
      </c>
    </row>
    <row r="86" spans="1:11" ht="12.75" customHeight="1">
      <c r="A86" s="30" t="s">
        <v>1857</v>
      </c>
      <c r="B86" s="28"/>
      <c r="C86" s="17" t="s">
        <v>297</v>
      </c>
      <c r="D86" s="18" t="s">
        <v>295</v>
      </c>
      <c r="E86" s="38">
        <f t="shared" si="9"/>
        <v>10.75</v>
      </c>
      <c r="F86" s="38">
        <f t="shared" si="10"/>
        <v>10.459999999999999</v>
      </c>
      <c r="G86" s="38">
        <f t="shared" si="11"/>
        <v>10.26</v>
      </c>
      <c r="H86" s="35">
        <v>9.77</v>
      </c>
      <c r="I86" s="21"/>
      <c r="J86" s="21">
        <f t="shared" si="7"/>
        <v>0</v>
      </c>
      <c r="K86" s="21">
        <f t="shared" si="8"/>
        <v>0</v>
      </c>
    </row>
    <row r="87" spans="1:11" ht="12.75" customHeight="1">
      <c r="A87" s="30" t="s">
        <v>1859</v>
      </c>
      <c r="B87" s="28"/>
      <c r="C87" s="17" t="s">
        <v>297</v>
      </c>
      <c r="D87" s="18" t="s">
        <v>295</v>
      </c>
      <c r="E87" s="38">
        <f t="shared" si="9"/>
        <v>13.47</v>
      </c>
      <c r="F87" s="38">
        <f t="shared" si="10"/>
        <v>13.1</v>
      </c>
      <c r="G87" s="38">
        <f t="shared" si="11"/>
        <v>12.86</v>
      </c>
      <c r="H87" s="35">
        <v>12.24</v>
      </c>
      <c r="I87" s="21"/>
      <c r="J87" s="21">
        <f t="shared" si="7"/>
        <v>0</v>
      </c>
      <c r="K87" s="21">
        <f t="shared" si="8"/>
        <v>0</v>
      </c>
    </row>
    <row r="88" spans="1:11" ht="12.75" customHeight="1">
      <c r="A88" s="30" t="s">
        <v>1876</v>
      </c>
      <c r="B88" s="28"/>
      <c r="C88" s="17" t="s">
        <v>297</v>
      </c>
      <c r="D88" s="18" t="s">
        <v>295</v>
      </c>
      <c r="E88" s="38">
        <f t="shared" si="9"/>
        <v>16.6</v>
      </c>
      <c r="F88" s="38">
        <f t="shared" si="10"/>
        <v>16.150000000000002</v>
      </c>
      <c r="G88" s="38">
        <f t="shared" si="11"/>
        <v>15.85</v>
      </c>
      <c r="H88" s="35">
        <v>15.09</v>
      </c>
      <c r="I88" s="21"/>
      <c r="J88" s="21">
        <f t="shared" si="7"/>
        <v>0</v>
      </c>
      <c r="K88" s="21">
        <f t="shared" si="8"/>
        <v>0</v>
      </c>
    </row>
    <row r="89" spans="1:11" ht="12.75" customHeight="1">
      <c r="A89" s="30" t="s">
        <v>1681</v>
      </c>
      <c r="B89" s="28"/>
      <c r="C89" s="17" t="s">
        <v>297</v>
      </c>
      <c r="D89" s="18" t="s">
        <v>295</v>
      </c>
      <c r="E89" s="38">
        <f t="shared" si="9"/>
        <v>18.790000000000003</v>
      </c>
      <c r="F89" s="38">
        <f t="shared" si="10"/>
        <v>18.28</v>
      </c>
      <c r="G89" s="38">
        <f t="shared" si="11"/>
        <v>17.94</v>
      </c>
      <c r="H89" s="35">
        <v>17.08</v>
      </c>
      <c r="I89" s="21"/>
      <c r="J89" s="21">
        <f t="shared" si="7"/>
        <v>0</v>
      </c>
      <c r="K89" s="21">
        <f t="shared" si="8"/>
        <v>0</v>
      </c>
    </row>
    <row r="90" spans="1:11" ht="12.75" customHeight="1">
      <c r="A90" s="30" t="s">
        <v>1877</v>
      </c>
      <c r="B90" s="28"/>
      <c r="C90" s="17" t="s">
        <v>297</v>
      </c>
      <c r="D90" s="18" t="s">
        <v>295</v>
      </c>
      <c r="E90" s="38">
        <f t="shared" si="9"/>
        <v>20.75</v>
      </c>
      <c r="F90" s="38">
        <f t="shared" si="10"/>
        <v>20.19</v>
      </c>
      <c r="G90" s="38">
        <f t="shared" si="11"/>
        <v>19.810000000000002</v>
      </c>
      <c r="H90" s="35">
        <v>18.86</v>
      </c>
      <c r="I90" s="21"/>
      <c r="J90" s="21">
        <f t="shared" si="7"/>
        <v>0</v>
      </c>
      <c r="K90" s="21">
        <f t="shared" si="8"/>
        <v>0</v>
      </c>
    </row>
    <row r="91" spans="1:11" ht="12.75" customHeight="1">
      <c r="A91" s="30" t="s">
        <v>1878</v>
      </c>
      <c r="B91" s="28"/>
      <c r="C91" s="17" t="s">
        <v>297</v>
      </c>
      <c r="D91" s="18" t="s">
        <v>295</v>
      </c>
      <c r="E91" s="38">
        <f t="shared" si="9"/>
        <v>22.680000000000003</v>
      </c>
      <c r="F91" s="38">
        <f t="shared" si="10"/>
        <v>22.060000000000002</v>
      </c>
      <c r="G91" s="38">
        <f t="shared" si="11"/>
        <v>21.650000000000002</v>
      </c>
      <c r="H91" s="35">
        <v>20.61</v>
      </c>
      <c r="I91" s="21"/>
      <c r="J91" s="21">
        <f t="shared" si="7"/>
        <v>0</v>
      </c>
      <c r="K91" s="21">
        <f t="shared" si="8"/>
        <v>0</v>
      </c>
    </row>
    <row r="92" spans="1:11" ht="12.75" customHeight="1">
      <c r="A92" s="30" t="s">
        <v>1879</v>
      </c>
      <c r="B92" s="28"/>
      <c r="C92" s="17" t="s">
        <v>297</v>
      </c>
      <c r="D92" s="18" t="s">
        <v>295</v>
      </c>
      <c r="E92" s="38">
        <f t="shared" si="9"/>
        <v>26.03</v>
      </c>
      <c r="F92" s="38">
        <f t="shared" si="10"/>
        <v>25.32</v>
      </c>
      <c r="G92" s="38">
        <f t="shared" si="11"/>
        <v>24.85</v>
      </c>
      <c r="H92" s="35">
        <v>23.66</v>
      </c>
      <c r="I92" s="21"/>
      <c r="J92" s="21">
        <f aca="true" t="shared" si="12" ref="J92:J131">IF(I92&gt;0,K92/I92,0)</f>
        <v>0</v>
      </c>
      <c r="K92" s="21">
        <f aca="true" t="shared" si="13" ref="K92:K131">IF(I92&lt;=1,I92*E92,IF(I92&lt;=3,I92*F92,IF(I92&lt;=5,I92*G92,I92*H92)))</f>
        <v>0</v>
      </c>
    </row>
    <row r="93" spans="1:11" ht="12.75" customHeight="1">
      <c r="A93" s="30" t="s">
        <v>1684</v>
      </c>
      <c r="B93" s="28"/>
      <c r="C93" s="17" t="s">
        <v>297</v>
      </c>
      <c r="D93" s="18" t="s">
        <v>295</v>
      </c>
      <c r="E93" s="38">
        <f t="shared" si="9"/>
        <v>29.23</v>
      </c>
      <c r="F93" s="38">
        <f t="shared" si="10"/>
        <v>28.430000000000003</v>
      </c>
      <c r="G93" s="38">
        <f t="shared" si="11"/>
        <v>27.900000000000002</v>
      </c>
      <c r="H93" s="35">
        <v>26.57</v>
      </c>
      <c r="I93" s="21"/>
      <c r="J93" s="21">
        <f t="shared" si="12"/>
        <v>0</v>
      </c>
      <c r="K93" s="21">
        <f t="shared" si="13"/>
        <v>0</v>
      </c>
    </row>
    <row r="94" spans="1:11" ht="12.75" customHeight="1">
      <c r="A94" s="30" t="s">
        <v>1880</v>
      </c>
      <c r="B94" s="28"/>
      <c r="C94" s="17" t="s">
        <v>297</v>
      </c>
      <c r="D94" s="18" t="s">
        <v>295</v>
      </c>
      <c r="E94" s="38">
        <f t="shared" si="9"/>
        <v>32.53</v>
      </c>
      <c r="F94" s="38">
        <f t="shared" si="10"/>
        <v>31.64</v>
      </c>
      <c r="G94" s="38">
        <f t="shared" si="11"/>
        <v>31.05</v>
      </c>
      <c r="H94" s="35">
        <v>29.57</v>
      </c>
      <c r="I94" s="21"/>
      <c r="J94" s="21">
        <f t="shared" si="12"/>
        <v>0</v>
      </c>
      <c r="K94" s="21">
        <f t="shared" si="13"/>
        <v>0</v>
      </c>
    </row>
    <row r="95" spans="1:11" ht="12.75" customHeight="1">
      <c r="A95" s="30" t="s">
        <v>1866</v>
      </c>
      <c r="B95" s="28"/>
      <c r="C95" s="17" t="s">
        <v>297</v>
      </c>
      <c r="D95" s="18" t="s">
        <v>295</v>
      </c>
      <c r="E95" s="38">
        <f t="shared" si="9"/>
        <v>36.19</v>
      </c>
      <c r="F95" s="38">
        <f t="shared" si="10"/>
        <v>35.21</v>
      </c>
      <c r="G95" s="38">
        <f t="shared" si="11"/>
        <v>34.55</v>
      </c>
      <c r="H95" s="35">
        <v>32.9</v>
      </c>
      <c r="I95" s="21"/>
      <c r="J95" s="21">
        <f t="shared" si="12"/>
        <v>0</v>
      </c>
      <c r="K95" s="21">
        <f t="shared" si="13"/>
        <v>0</v>
      </c>
    </row>
    <row r="96" spans="1:11" ht="12.75" customHeight="1">
      <c r="A96" s="30" t="s">
        <v>1686</v>
      </c>
      <c r="B96" s="28"/>
      <c r="C96" s="17" t="s">
        <v>297</v>
      </c>
      <c r="D96" s="18" t="s">
        <v>295</v>
      </c>
      <c r="E96" s="38">
        <f t="shared" si="9"/>
        <v>38.8</v>
      </c>
      <c r="F96" s="38">
        <f t="shared" si="10"/>
        <v>37.739999999999995</v>
      </c>
      <c r="G96" s="38">
        <f t="shared" si="11"/>
        <v>37.04</v>
      </c>
      <c r="H96" s="35">
        <v>35.27</v>
      </c>
      <c r="I96" s="21"/>
      <c r="J96" s="21">
        <f t="shared" si="12"/>
        <v>0</v>
      </c>
      <c r="K96" s="21">
        <f t="shared" si="13"/>
        <v>0</v>
      </c>
    </row>
    <row r="97" spans="1:11" ht="12.75" customHeight="1">
      <c r="A97" s="30" t="s">
        <v>1881</v>
      </c>
      <c r="B97" s="28"/>
      <c r="C97" s="17" t="s">
        <v>297</v>
      </c>
      <c r="D97" s="18" t="s">
        <v>295</v>
      </c>
      <c r="E97" s="38">
        <f t="shared" si="9"/>
        <v>50.37</v>
      </c>
      <c r="F97" s="38">
        <f t="shared" si="10"/>
        <v>49</v>
      </c>
      <c r="G97" s="38">
        <f t="shared" si="11"/>
        <v>48.08</v>
      </c>
      <c r="H97" s="35">
        <v>45.79</v>
      </c>
      <c r="I97" s="21"/>
      <c r="J97" s="21">
        <f t="shared" si="12"/>
        <v>0</v>
      </c>
      <c r="K97" s="21">
        <f t="shared" si="13"/>
        <v>0</v>
      </c>
    </row>
    <row r="98" spans="1:11" ht="12.75" customHeight="1">
      <c r="A98" s="30" t="s">
        <v>1688</v>
      </c>
      <c r="B98" s="28"/>
      <c r="C98" s="17" t="s">
        <v>297</v>
      </c>
      <c r="D98" s="18" t="s">
        <v>295</v>
      </c>
      <c r="E98" s="38">
        <f t="shared" si="9"/>
        <v>58.05</v>
      </c>
      <c r="F98" s="38">
        <f t="shared" si="10"/>
        <v>56.47</v>
      </c>
      <c r="G98" s="38">
        <f t="shared" si="11"/>
        <v>55.41</v>
      </c>
      <c r="H98" s="35">
        <v>52.77</v>
      </c>
      <c r="I98" s="21"/>
      <c r="J98" s="21">
        <f t="shared" si="12"/>
        <v>0</v>
      </c>
      <c r="K98" s="21">
        <f t="shared" si="13"/>
        <v>0</v>
      </c>
    </row>
    <row r="99" spans="1:11" ht="12.75" customHeight="1">
      <c r="A99" s="30" t="s">
        <v>1689</v>
      </c>
      <c r="B99" s="28"/>
      <c r="C99" s="17" t="s">
        <v>297</v>
      </c>
      <c r="D99" s="18" t="s">
        <v>295</v>
      </c>
      <c r="E99" s="38">
        <f t="shared" si="9"/>
        <v>73.54</v>
      </c>
      <c r="F99" s="38">
        <f t="shared" si="10"/>
        <v>71.53</v>
      </c>
      <c r="G99" s="38">
        <f t="shared" si="11"/>
        <v>70.2</v>
      </c>
      <c r="H99" s="35">
        <v>66.85</v>
      </c>
      <c r="I99" s="21"/>
      <c r="J99" s="21">
        <f t="shared" si="12"/>
        <v>0</v>
      </c>
      <c r="K99" s="21">
        <f t="shared" si="13"/>
        <v>0</v>
      </c>
    </row>
    <row r="100" spans="1:11" ht="12.75" customHeight="1">
      <c r="A100" s="30" t="s">
        <v>1690</v>
      </c>
      <c r="B100" s="28"/>
      <c r="C100" s="17" t="s">
        <v>297</v>
      </c>
      <c r="D100" s="18" t="s">
        <v>295</v>
      </c>
      <c r="E100" s="38">
        <f t="shared" si="9"/>
        <v>80.54</v>
      </c>
      <c r="F100" s="38">
        <f t="shared" si="10"/>
        <v>78.34</v>
      </c>
      <c r="G100" s="38">
        <f t="shared" si="11"/>
        <v>76.88000000000001</v>
      </c>
      <c r="H100" s="35">
        <v>73.21</v>
      </c>
      <c r="I100" s="21"/>
      <c r="J100" s="21">
        <f t="shared" si="12"/>
        <v>0</v>
      </c>
      <c r="K100" s="21">
        <f t="shared" si="13"/>
        <v>0</v>
      </c>
    </row>
    <row r="101" spans="1:11" ht="12.75" customHeight="1">
      <c r="A101" s="30" t="s">
        <v>1691</v>
      </c>
      <c r="B101" s="28"/>
      <c r="C101" s="17" t="s">
        <v>297</v>
      </c>
      <c r="D101" s="18" t="s">
        <v>295</v>
      </c>
      <c r="E101" s="38">
        <f t="shared" si="9"/>
        <v>96.17</v>
      </c>
      <c r="F101" s="38">
        <f t="shared" si="10"/>
        <v>93.54</v>
      </c>
      <c r="G101" s="38">
        <f t="shared" si="11"/>
        <v>91.80000000000001</v>
      </c>
      <c r="H101" s="35">
        <v>87.42</v>
      </c>
      <c r="I101" s="21"/>
      <c r="J101" s="21">
        <f t="shared" si="12"/>
        <v>0</v>
      </c>
      <c r="K101" s="21">
        <f t="shared" si="13"/>
        <v>0</v>
      </c>
    </row>
    <row r="102" spans="1:11" ht="12.75" customHeight="1">
      <c r="A102" s="30" t="s">
        <v>1692</v>
      </c>
      <c r="B102" s="28"/>
      <c r="C102" s="17" t="s">
        <v>297</v>
      </c>
      <c r="D102" s="18" t="s">
        <v>295</v>
      </c>
      <c r="E102" s="38">
        <f t="shared" si="9"/>
        <v>106.02000000000001</v>
      </c>
      <c r="F102" s="38">
        <f t="shared" si="10"/>
        <v>103.13000000000001</v>
      </c>
      <c r="G102" s="38">
        <f t="shared" si="11"/>
        <v>101.2</v>
      </c>
      <c r="H102" s="35">
        <v>96.38</v>
      </c>
      <c r="I102" s="21"/>
      <c r="J102" s="21">
        <f t="shared" si="12"/>
        <v>0</v>
      </c>
      <c r="K102" s="21">
        <f t="shared" si="13"/>
        <v>0</v>
      </c>
    </row>
    <row r="103" spans="1:11" ht="12.75" customHeight="1">
      <c r="A103" s="30" t="s">
        <v>1882</v>
      </c>
      <c r="B103" s="28"/>
      <c r="C103" s="17" t="s">
        <v>297</v>
      </c>
      <c r="D103" s="18" t="s">
        <v>295</v>
      </c>
      <c r="E103" s="38">
        <f t="shared" si="9"/>
        <v>116.04</v>
      </c>
      <c r="F103" s="38">
        <f t="shared" si="10"/>
        <v>112.88000000000001</v>
      </c>
      <c r="G103" s="38">
        <f t="shared" si="11"/>
        <v>110.77000000000001</v>
      </c>
      <c r="H103" s="35">
        <v>105.49</v>
      </c>
      <c r="I103" s="21"/>
      <c r="J103" s="21">
        <f t="shared" si="12"/>
        <v>0</v>
      </c>
      <c r="K103" s="21">
        <f t="shared" si="13"/>
        <v>0</v>
      </c>
    </row>
    <row r="104" spans="1:11" ht="12.75" customHeight="1">
      <c r="A104" s="30" t="s">
        <v>794</v>
      </c>
      <c r="B104" s="28"/>
      <c r="C104" s="17" t="s">
        <v>297</v>
      </c>
      <c r="D104" s="18" t="s">
        <v>295</v>
      </c>
      <c r="E104" s="38">
        <f t="shared" si="9"/>
        <v>125.29</v>
      </c>
      <c r="F104" s="38">
        <f t="shared" si="10"/>
        <v>121.88000000000001</v>
      </c>
      <c r="G104" s="38">
        <f t="shared" si="11"/>
        <v>119.60000000000001</v>
      </c>
      <c r="H104" s="35">
        <v>113.9</v>
      </c>
      <c r="I104" s="21"/>
      <c r="J104" s="21">
        <f t="shared" si="12"/>
        <v>0</v>
      </c>
      <c r="K104" s="21">
        <f t="shared" si="13"/>
        <v>0</v>
      </c>
    </row>
    <row r="105" spans="1:11" ht="12.75" customHeight="1">
      <c r="A105" s="30" t="s">
        <v>795</v>
      </c>
      <c r="B105" s="28"/>
      <c r="C105" s="17" t="s">
        <v>297</v>
      </c>
      <c r="D105" s="18" t="s">
        <v>295</v>
      </c>
      <c r="E105" s="38">
        <f t="shared" si="9"/>
        <v>152.23</v>
      </c>
      <c r="F105" s="38">
        <f t="shared" si="10"/>
        <v>148.07999999999998</v>
      </c>
      <c r="G105" s="38">
        <f t="shared" si="11"/>
        <v>145.31</v>
      </c>
      <c r="H105" s="35">
        <v>138.39</v>
      </c>
      <c r="I105" s="21"/>
      <c r="J105" s="21">
        <f t="shared" si="12"/>
        <v>0</v>
      </c>
      <c r="K105" s="21">
        <f t="shared" si="13"/>
        <v>0</v>
      </c>
    </row>
    <row r="106" spans="1:11" ht="12.75" customHeight="1">
      <c r="A106" s="30" t="s">
        <v>191</v>
      </c>
      <c r="B106" s="28"/>
      <c r="C106" s="17" t="s">
        <v>298</v>
      </c>
      <c r="D106" s="18" t="s">
        <v>295</v>
      </c>
      <c r="E106" s="38">
        <f t="shared" si="9"/>
        <v>6.97</v>
      </c>
      <c r="F106" s="38">
        <f t="shared" si="10"/>
        <v>6.779999999999999</v>
      </c>
      <c r="G106" s="38">
        <f t="shared" si="11"/>
        <v>6.6499999999999995</v>
      </c>
      <c r="H106" s="35">
        <v>6.33</v>
      </c>
      <c r="I106" s="21"/>
      <c r="J106" s="21">
        <f t="shared" si="12"/>
        <v>0</v>
      </c>
      <c r="K106" s="21">
        <f t="shared" si="13"/>
        <v>0</v>
      </c>
    </row>
    <row r="107" spans="1:11" ht="12.75" customHeight="1">
      <c r="A107" s="30" t="s">
        <v>192</v>
      </c>
      <c r="B107" s="28"/>
      <c r="C107" s="17" t="s">
        <v>298</v>
      </c>
      <c r="D107" s="18" t="s">
        <v>295</v>
      </c>
      <c r="E107" s="38">
        <f t="shared" si="9"/>
        <v>7.12</v>
      </c>
      <c r="F107" s="38">
        <f t="shared" si="10"/>
        <v>6.93</v>
      </c>
      <c r="G107" s="38">
        <f t="shared" si="11"/>
        <v>6.8</v>
      </c>
      <c r="H107" s="35">
        <v>6.47</v>
      </c>
      <c r="I107" s="21"/>
      <c r="J107" s="21">
        <f t="shared" si="12"/>
        <v>0</v>
      </c>
      <c r="K107" s="21">
        <f t="shared" si="13"/>
        <v>0</v>
      </c>
    </row>
    <row r="108" spans="1:11" ht="12.75" customHeight="1">
      <c r="A108" s="30" t="s">
        <v>193</v>
      </c>
      <c r="B108" s="28"/>
      <c r="C108" s="17" t="s">
        <v>298</v>
      </c>
      <c r="D108" s="18" t="s">
        <v>295</v>
      </c>
      <c r="E108" s="38">
        <f t="shared" si="9"/>
        <v>7.29</v>
      </c>
      <c r="F108" s="38">
        <f t="shared" si="10"/>
        <v>7.09</v>
      </c>
      <c r="G108" s="38">
        <f t="shared" si="11"/>
        <v>6.96</v>
      </c>
      <c r="H108" s="35">
        <v>6.62</v>
      </c>
      <c r="I108" s="21"/>
      <c r="J108" s="21">
        <f t="shared" si="12"/>
        <v>0</v>
      </c>
      <c r="K108" s="21">
        <f t="shared" si="13"/>
        <v>0</v>
      </c>
    </row>
    <row r="109" spans="1:11" ht="12.75" customHeight="1">
      <c r="A109" s="30" t="s">
        <v>796</v>
      </c>
      <c r="B109" s="28"/>
      <c r="C109" s="17" t="s">
        <v>298</v>
      </c>
      <c r="D109" s="18" t="s">
        <v>295</v>
      </c>
      <c r="E109" s="38">
        <f t="shared" si="9"/>
        <v>7.39</v>
      </c>
      <c r="F109" s="38">
        <f t="shared" si="10"/>
        <v>7.18</v>
      </c>
      <c r="G109" s="38">
        <f t="shared" si="11"/>
        <v>7.05</v>
      </c>
      <c r="H109" s="35">
        <v>6.71</v>
      </c>
      <c r="I109" s="21"/>
      <c r="J109" s="21">
        <f t="shared" si="12"/>
        <v>0</v>
      </c>
      <c r="K109" s="21">
        <f t="shared" si="13"/>
        <v>0</v>
      </c>
    </row>
    <row r="110" spans="1:11" ht="12.75" customHeight="1">
      <c r="A110" s="30" t="s">
        <v>1852</v>
      </c>
      <c r="B110" s="28"/>
      <c r="C110" s="17" t="s">
        <v>298</v>
      </c>
      <c r="D110" s="18" t="s">
        <v>295</v>
      </c>
      <c r="E110" s="38">
        <f t="shared" si="9"/>
        <v>7.7</v>
      </c>
      <c r="F110" s="38">
        <f t="shared" si="10"/>
        <v>7.49</v>
      </c>
      <c r="G110" s="38">
        <f t="shared" si="11"/>
        <v>7.35</v>
      </c>
      <c r="H110" s="35">
        <v>7</v>
      </c>
      <c r="I110" s="21"/>
      <c r="J110" s="21">
        <f t="shared" si="12"/>
        <v>0</v>
      </c>
      <c r="K110" s="21">
        <f t="shared" si="13"/>
        <v>0</v>
      </c>
    </row>
    <row r="111" spans="1:11" ht="12.75" customHeight="1">
      <c r="A111" s="30" t="s">
        <v>797</v>
      </c>
      <c r="B111" s="28"/>
      <c r="C111" s="17" t="s">
        <v>298</v>
      </c>
      <c r="D111" s="18" t="s">
        <v>295</v>
      </c>
      <c r="E111" s="38">
        <f t="shared" si="9"/>
        <v>8.28</v>
      </c>
      <c r="F111" s="38">
        <f t="shared" si="10"/>
        <v>8.049999999999999</v>
      </c>
      <c r="G111" s="38">
        <f t="shared" si="11"/>
        <v>7.8999999999999995</v>
      </c>
      <c r="H111" s="35">
        <v>7.52</v>
      </c>
      <c r="I111" s="21"/>
      <c r="J111" s="21">
        <f t="shared" si="12"/>
        <v>0</v>
      </c>
      <c r="K111" s="21">
        <f t="shared" si="13"/>
        <v>0</v>
      </c>
    </row>
    <row r="112" spans="1:11" ht="12.75" customHeight="1">
      <c r="A112" s="30" t="s">
        <v>1853</v>
      </c>
      <c r="B112" s="28"/>
      <c r="C112" s="17" t="s">
        <v>298</v>
      </c>
      <c r="D112" s="18" t="s">
        <v>295</v>
      </c>
      <c r="E112" s="38">
        <f t="shared" si="9"/>
        <v>8.86</v>
      </c>
      <c r="F112" s="38">
        <f t="shared" si="10"/>
        <v>8.62</v>
      </c>
      <c r="G112" s="38">
        <f t="shared" si="11"/>
        <v>8.459999999999999</v>
      </c>
      <c r="H112" s="35">
        <v>8.05</v>
      </c>
      <c r="I112" s="21"/>
      <c r="J112" s="21">
        <f t="shared" si="12"/>
        <v>0</v>
      </c>
      <c r="K112" s="21">
        <f t="shared" si="13"/>
        <v>0</v>
      </c>
    </row>
    <row r="113" spans="1:11" ht="12.75" customHeight="1">
      <c r="A113" s="30" t="s">
        <v>1675</v>
      </c>
      <c r="B113" s="28"/>
      <c r="C113" s="17" t="s">
        <v>298</v>
      </c>
      <c r="D113" s="18" t="s">
        <v>295</v>
      </c>
      <c r="E113" s="38">
        <f t="shared" si="9"/>
        <v>10.25</v>
      </c>
      <c r="F113" s="38">
        <f t="shared" si="10"/>
        <v>9.97</v>
      </c>
      <c r="G113" s="38">
        <f t="shared" si="11"/>
        <v>9.78</v>
      </c>
      <c r="H113" s="35">
        <v>9.31</v>
      </c>
      <c r="I113" s="21"/>
      <c r="J113" s="21">
        <f t="shared" si="12"/>
        <v>0</v>
      </c>
      <c r="K113" s="21">
        <f t="shared" si="13"/>
        <v>0</v>
      </c>
    </row>
    <row r="114" spans="1:11" ht="12.75" customHeight="1">
      <c r="A114" s="30" t="s">
        <v>798</v>
      </c>
      <c r="B114" s="28"/>
      <c r="C114" s="17" t="s">
        <v>298</v>
      </c>
      <c r="D114" s="18" t="s">
        <v>295</v>
      </c>
      <c r="E114" s="38">
        <f t="shared" si="9"/>
        <v>12.129999999999999</v>
      </c>
      <c r="F114" s="38">
        <f t="shared" si="10"/>
        <v>11.799999999999999</v>
      </c>
      <c r="G114" s="38">
        <f t="shared" si="11"/>
        <v>11.58</v>
      </c>
      <c r="H114" s="35">
        <v>11.02</v>
      </c>
      <c r="I114" s="21"/>
      <c r="J114" s="21">
        <f t="shared" si="12"/>
        <v>0</v>
      </c>
      <c r="K114" s="21">
        <f t="shared" si="13"/>
        <v>0</v>
      </c>
    </row>
    <row r="115" spans="1:11" ht="12.75" customHeight="1">
      <c r="A115" s="30" t="s">
        <v>1859</v>
      </c>
      <c r="B115" s="28"/>
      <c r="C115" s="17" t="s">
        <v>298</v>
      </c>
      <c r="D115" s="18" t="s">
        <v>295</v>
      </c>
      <c r="E115" s="38">
        <f t="shared" si="9"/>
        <v>13.44</v>
      </c>
      <c r="F115" s="38">
        <f t="shared" si="10"/>
        <v>13.07</v>
      </c>
      <c r="G115" s="38">
        <f t="shared" si="11"/>
        <v>12.83</v>
      </c>
      <c r="H115" s="35">
        <v>12.21</v>
      </c>
      <c r="I115" s="21"/>
      <c r="J115" s="21">
        <f t="shared" si="12"/>
        <v>0</v>
      </c>
      <c r="K115" s="21">
        <f t="shared" si="13"/>
        <v>0</v>
      </c>
    </row>
    <row r="116" spans="1:11" ht="12.75" customHeight="1">
      <c r="A116" s="30" t="s">
        <v>1876</v>
      </c>
      <c r="B116" s="28"/>
      <c r="C116" s="17" t="s">
        <v>298</v>
      </c>
      <c r="D116" s="18" t="s">
        <v>295</v>
      </c>
      <c r="E116" s="38">
        <f t="shared" si="9"/>
        <v>14.76</v>
      </c>
      <c r="F116" s="38">
        <f t="shared" si="10"/>
        <v>14.35</v>
      </c>
      <c r="G116" s="38">
        <f t="shared" si="11"/>
        <v>14.09</v>
      </c>
      <c r="H116" s="35">
        <v>13.41</v>
      </c>
      <c r="I116" s="21"/>
      <c r="J116" s="21">
        <f t="shared" si="12"/>
        <v>0</v>
      </c>
      <c r="K116" s="21">
        <f t="shared" si="13"/>
        <v>0</v>
      </c>
    </row>
    <row r="117" spans="1:11" ht="12.75" customHeight="1">
      <c r="A117" s="30" t="s">
        <v>1681</v>
      </c>
      <c r="B117" s="28"/>
      <c r="C117" s="17" t="s">
        <v>298</v>
      </c>
      <c r="D117" s="18" t="s">
        <v>295</v>
      </c>
      <c r="E117" s="38">
        <f t="shared" si="9"/>
        <v>16.21</v>
      </c>
      <c r="F117" s="38">
        <f t="shared" si="10"/>
        <v>15.77</v>
      </c>
      <c r="G117" s="38">
        <f t="shared" si="11"/>
        <v>15.47</v>
      </c>
      <c r="H117" s="35">
        <v>14.73</v>
      </c>
      <c r="I117" s="21"/>
      <c r="J117" s="21">
        <f t="shared" si="12"/>
        <v>0</v>
      </c>
      <c r="K117" s="21">
        <f t="shared" si="13"/>
        <v>0</v>
      </c>
    </row>
    <row r="118" spans="1:11" ht="12.75" customHeight="1">
      <c r="A118" s="30" t="s">
        <v>799</v>
      </c>
      <c r="B118" s="28"/>
      <c r="C118" s="17" t="s">
        <v>298</v>
      </c>
      <c r="D118" s="18" t="s">
        <v>295</v>
      </c>
      <c r="E118" s="38">
        <f t="shared" si="9"/>
        <v>20.400000000000002</v>
      </c>
      <c r="F118" s="38">
        <f t="shared" si="10"/>
        <v>19.84</v>
      </c>
      <c r="G118" s="38">
        <f t="shared" si="11"/>
        <v>19.470000000000002</v>
      </c>
      <c r="H118" s="35">
        <v>18.54</v>
      </c>
      <c r="I118" s="21"/>
      <c r="J118" s="21">
        <f t="shared" si="12"/>
        <v>0</v>
      </c>
      <c r="K118" s="21">
        <f t="shared" si="13"/>
        <v>0</v>
      </c>
    </row>
    <row r="119" spans="1:11" ht="12.75" customHeight="1">
      <c r="A119" s="30" t="s">
        <v>1300</v>
      </c>
      <c r="B119" s="28"/>
      <c r="C119" s="17" t="s">
        <v>298</v>
      </c>
      <c r="D119" s="18" t="s">
        <v>295</v>
      </c>
      <c r="E119" s="38">
        <f t="shared" si="9"/>
        <v>24.580000000000002</v>
      </c>
      <c r="F119" s="38">
        <f t="shared" si="10"/>
        <v>23.91</v>
      </c>
      <c r="G119" s="38">
        <f t="shared" si="11"/>
        <v>23.46</v>
      </c>
      <c r="H119" s="35">
        <v>22.34</v>
      </c>
      <c r="I119" s="21"/>
      <c r="J119" s="21">
        <f t="shared" si="12"/>
        <v>0</v>
      </c>
      <c r="K119" s="21">
        <f t="shared" si="13"/>
        <v>0</v>
      </c>
    </row>
    <row r="120" spans="1:11" ht="12.75" customHeight="1">
      <c r="A120" s="30" t="s">
        <v>1301</v>
      </c>
      <c r="B120" s="28"/>
      <c r="C120" s="17" t="s">
        <v>298</v>
      </c>
      <c r="D120" s="18" t="s">
        <v>295</v>
      </c>
      <c r="E120" s="38">
        <f t="shared" si="9"/>
        <v>29.720000000000002</v>
      </c>
      <c r="F120" s="38">
        <f t="shared" si="10"/>
        <v>28.91</v>
      </c>
      <c r="G120" s="38">
        <f t="shared" si="11"/>
        <v>28.37</v>
      </c>
      <c r="H120" s="35">
        <v>27.01</v>
      </c>
      <c r="I120" s="21"/>
      <c r="J120" s="21">
        <f t="shared" si="12"/>
        <v>0</v>
      </c>
      <c r="K120" s="21">
        <f t="shared" si="13"/>
        <v>0</v>
      </c>
    </row>
    <row r="121" spans="1:11" ht="12.75" customHeight="1">
      <c r="A121" s="30" t="s">
        <v>1302</v>
      </c>
      <c r="B121" s="28"/>
      <c r="C121" s="17" t="s">
        <v>298</v>
      </c>
      <c r="D121" s="18" t="s">
        <v>295</v>
      </c>
      <c r="E121" s="38">
        <f t="shared" si="9"/>
        <v>35.269999999999996</v>
      </c>
      <c r="F121" s="38">
        <f t="shared" si="10"/>
        <v>34.309999999999995</v>
      </c>
      <c r="G121" s="38">
        <f t="shared" si="11"/>
        <v>33.669999999999995</v>
      </c>
      <c r="H121" s="35">
        <v>32.06</v>
      </c>
      <c r="I121" s="21"/>
      <c r="J121" s="21">
        <f t="shared" si="12"/>
        <v>0</v>
      </c>
      <c r="K121" s="21">
        <f t="shared" si="13"/>
        <v>0</v>
      </c>
    </row>
    <row r="122" spans="1:11" ht="12.75" customHeight="1">
      <c r="A122" s="30" t="s">
        <v>1867</v>
      </c>
      <c r="B122" s="28"/>
      <c r="C122" s="17" t="s">
        <v>298</v>
      </c>
      <c r="D122" s="18" t="s">
        <v>295</v>
      </c>
      <c r="E122" s="38">
        <f t="shared" si="9"/>
        <v>41.08</v>
      </c>
      <c r="F122" s="38">
        <f t="shared" si="10"/>
        <v>39.96</v>
      </c>
      <c r="G122" s="38">
        <f t="shared" si="11"/>
        <v>39.21</v>
      </c>
      <c r="H122" s="35">
        <v>37.34</v>
      </c>
      <c r="I122" s="21"/>
      <c r="J122" s="21">
        <f t="shared" si="12"/>
        <v>0</v>
      </c>
      <c r="K122" s="21">
        <f t="shared" si="13"/>
        <v>0</v>
      </c>
    </row>
    <row r="123" spans="1:11" ht="12.75" customHeight="1">
      <c r="A123" s="30" t="s">
        <v>1303</v>
      </c>
      <c r="B123" s="28"/>
      <c r="C123" s="17" t="s">
        <v>298</v>
      </c>
      <c r="D123" s="18" t="s">
        <v>295</v>
      </c>
      <c r="E123" s="38">
        <f t="shared" si="9"/>
        <v>47.48</v>
      </c>
      <c r="F123" s="38">
        <f t="shared" si="10"/>
        <v>46.19</v>
      </c>
      <c r="G123" s="38">
        <f t="shared" si="11"/>
        <v>45.32</v>
      </c>
      <c r="H123" s="35">
        <v>43.16</v>
      </c>
      <c r="I123" s="21"/>
      <c r="J123" s="21">
        <f t="shared" si="12"/>
        <v>0</v>
      </c>
      <c r="K123" s="21">
        <f t="shared" si="13"/>
        <v>0</v>
      </c>
    </row>
    <row r="124" spans="1:11" ht="12.75" customHeight="1">
      <c r="A124" s="30" t="s">
        <v>1869</v>
      </c>
      <c r="B124" s="28"/>
      <c r="C124" s="17" t="s">
        <v>298</v>
      </c>
      <c r="D124" s="18" t="s">
        <v>295</v>
      </c>
      <c r="E124" s="38">
        <f t="shared" si="9"/>
        <v>53.9</v>
      </c>
      <c r="F124" s="38">
        <f t="shared" si="10"/>
        <v>52.43</v>
      </c>
      <c r="G124" s="38">
        <f t="shared" si="11"/>
        <v>51.45</v>
      </c>
      <c r="H124" s="35">
        <v>49</v>
      </c>
      <c r="I124" s="21"/>
      <c r="J124" s="21">
        <f t="shared" si="12"/>
        <v>0</v>
      </c>
      <c r="K124" s="21">
        <f t="shared" si="13"/>
        <v>0</v>
      </c>
    </row>
    <row r="125" spans="1:11" ht="12.75" customHeight="1">
      <c r="A125" s="30" t="s">
        <v>1870</v>
      </c>
      <c r="B125" s="28"/>
      <c r="C125" s="17" t="s">
        <v>298</v>
      </c>
      <c r="D125" s="18" t="s">
        <v>295</v>
      </c>
      <c r="E125" s="38">
        <f t="shared" si="9"/>
        <v>60.68</v>
      </c>
      <c r="F125" s="38">
        <f t="shared" si="10"/>
        <v>59.03</v>
      </c>
      <c r="G125" s="38">
        <f t="shared" si="11"/>
        <v>57.919999999999995</v>
      </c>
      <c r="H125" s="35">
        <v>55.16</v>
      </c>
      <c r="I125" s="21"/>
      <c r="J125" s="21">
        <f t="shared" si="12"/>
        <v>0</v>
      </c>
      <c r="K125" s="21">
        <f t="shared" si="13"/>
        <v>0</v>
      </c>
    </row>
    <row r="126" spans="1:11" ht="12.75" customHeight="1">
      <c r="A126" s="30" t="s">
        <v>1689</v>
      </c>
      <c r="B126" s="28"/>
      <c r="C126" s="17" t="s">
        <v>298</v>
      </c>
      <c r="D126" s="18" t="s">
        <v>295</v>
      </c>
      <c r="E126" s="38">
        <f t="shared" si="9"/>
        <v>67.23</v>
      </c>
      <c r="F126" s="38">
        <f t="shared" si="10"/>
        <v>65.39</v>
      </c>
      <c r="G126" s="38">
        <f t="shared" si="11"/>
        <v>64.17</v>
      </c>
      <c r="H126" s="35">
        <v>61.11</v>
      </c>
      <c r="I126" s="21"/>
      <c r="J126" s="21">
        <f t="shared" si="12"/>
        <v>0</v>
      </c>
      <c r="K126" s="21">
        <f t="shared" si="13"/>
        <v>0</v>
      </c>
    </row>
    <row r="127" spans="1:11" ht="12.75" customHeight="1">
      <c r="A127" s="30" t="s">
        <v>1304</v>
      </c>
      <c r="B127" s="28"/>
      <c r="C127" s="17" t="s">
        <v>298</v>
      </c>
      <c r="D127" s="18" t="s">
        <v>295</v>
      </c>
      <c r="E127" s="38">
        <f t="shared" si="9"/>
        <v>75.15</v>
      </c>
      <c r="F127" s="38">
        <f t="shared" si="10"/>
        <v>73.10000000000001</v>
      </c>
      <c r="G127" s="38">
        <f t="shared" si="11"/>
        <v>71.73</v>
      </c>
      <c r="H127" s="35">
        <v>68.31</v>
      </c>
      <c r="I127" s="21"/>
      <c r="J127" s="21">
        <f t="shared" si="12"/>
        <v>0</v>
      </c>
      <c r="K127" s="21">
        <f t="shared" si="13"/>
        <v>0</v>
      </c>
    </row>
    <row r="128" spans="1:11" ht="12.75" customHeight="1">
      <c r="A128" s="30" t="s">
        <v>1691</v>
      </c>
      <c r="B128" s="28"/>
      <c r="C128" s="17" t="s">
        <v>298</v>
      </c>
      <c r="D128" s="18" t="s">
        <v>295</v>
      </c>
      <c r="E128" s="38">
        <f t="shared" si="9"/>
        <v>91.83</v>
      </c>
      <c r="F128" s="38">
        <f t="shared" si="10"/>
        <v>89.33</v>
      </c>
      <c r="G128" s="38">
        <f t="shared" si="11"/>
        <v>87.66000000000001</v>
      </c>
      <c r="H128" s="35">
        <v>83.48</v>
      </c>
      <c r="I128" s="21"/>
      <c r="J128" s="21">
        <f t="shared" si="12"/>
        <v>0</v>
      </c>
      <c r="K128" s="21">
        <f t="shared" si="13"/>
        <v>0</v>
      </c>
    </row>
    <row r="129" spans="1:11" ht="12.75" customHeight="1">
      <c r="A129" s="30" t="s">
        <v>1305</v>
      </c>
      <c r="B129" s="28"/>
      <c r="C129" s="17" t="s">
        <v>298</v>
      </c>
      <c r="D129" s="18" t="s">
        <v>295</v>
      </c>
      <c r="E129" s="38">
        <f t="shared" si="9"/>
        <v>110.26</v>
      </c>
      <c r="F129" s="38">
        <f t="shared" si="10"/>
        <v>107.25</v>
      </c>
      <c r="G129" s="38">
        <f t="shared" si="11"/>
        <v>105.25</v>
      </c>
      <c r="H129" s="35">
        <v>100.23</v>
      </c>
      <c r="I129" s="21"/>
      <c r="J129" s="21">
        <f t="shared" si="12"/>
        <v>0</v>
      </c>
      <c r="K129" s="21">
        <f t="shared" si="13"/>
        <v>0</v>
      </c>
    </row>
    <row r="130" spans="1:11" ht="12.75" customHeight="1">
      <c r="A130" s="30" t="s">
        <v>794</v>
      </c>
      <c r="B130" s="28"/>
      <c r="C130" s="17" t="s">
        <v>298</v>
      </c>
      <c r="D130" s="18" t="s">
        <v>295</v>
      </c>
      <c r="E130" s="38">
        <f t="shared" si="9"/>
        <v>129.56</v>
      </c>
      <c r="F130" s="38">
        <f t="shared" si="10"/>
        <v>126.03</v>
      </c>
      <c r="G130" s="38">
        <f t="shared" si="11"/>
        <v>123.67</v>
      </c>
      <c r="H130" s="35">
        <v>117.78</v>
      </c>
      <c r="I130" s="21"/>
      <c r="J130" s="21">
        <f t="shared" si="12"/>
        <v>0</v>
      </c>
      <c r="K130" s="21">
        <f t="shared" si="13"/>
        <v>0</v>
      </c>
    </row>
    <row r="131" spans="1:11" ht="12.75" customHeight="1">
      <c r="A131" s="30" t="s">
        <v>1306</v>
      </c>
      <c r="B131" s="28"/>
      <c r="C131" s="17" t="s">
        <v>298</v>
      </c>
      <c r="D131" s="18" t="s">
        <v>295</v>
      </c>
      <c r="E131" s="38">
        <f t="shared" si="9"/>
        <v>152.42</v>
      </c>
      <c r="F131" s="38">
        <f t="shared" si="10"/>
        <v>148.26</v>
      </c>
      <c r="G131" s="38">
        <f t="shared" si="11"/>
        <v>145.48999999999998</v>
      </c>
      <c r="H131" s="35">
        <v>138.56</v>
      </c>
      <c r="I131" s="21"/>
      <c r="J131" s="21">
        <f t="shared" si="12"/>
        <v>0</v>
      </c>
      <c r="K131" s="21">
        <f t="shared" si="13"/>
        <v>0</v>
      </c>
    </row>
    <row r="132" spans="1:11" ht="12.75" customHeight="1">
      <c r="A132" s="30" t="s">
        <v>1430</v>
      </c>
      <c r="B132" s="28"/>
      <c r="C132" s="17" t="s">
        <v>298</v>
      </c>
      <c r="D132" s="18" t="s">
        <v>295</v>
      </c>
      <c r="E132" s="38">
        <f t="shared" si="9"/>
        <v>170.94</v>
      </c>
      <c r="F132" s="38">
        <f t="shared" si="10"/>
        <v>166.28</v>
      </c>
      <c r="G132" s="38">
        <f t="shared" si="11"/>
        <v>163.17</v>
      </c>
      <c r="H132" s="35">
        <v>155.4</v>
      </c>
      <c r="I132" s="21"/>
      <c r="J132" s="21">
        <f>IF(I132&gt;0,K132/I132,0)</f>
        <v>0</v>
      </c>
      <c r="K132" s="21">
        <f>IF(I132&lt;=1,I132*E132,IF(I132&lt;=3,I132*F132,IF(I132&lt;=5,I132*G132,I132*H132)))</f>
        <v>0</v>
      </c>
    </row>
    <row r="133" spans="1:11" ht="12.75" customHeight="1">
      <c r="A133" s="30" t="s">
        <v>466</v>
      </c>
      <c r="B133" s="28"/>
      <c r="C133" s="17" t="s">
        <v>298</v>
      </c>
      <c r="D133" s="18" t="s">
        <v>295</v>
      </c>
      <c r="E133" s="38">
        <f aca="true" t="shared" si="14" ref="E133:E196">ROUNDUP(H133*1.1,2)</f>
        <v>188.29999999999998</v>
      </c>
      <c r="F133" s="38">
        <f aca="true" t="shared" si="15" ref="F133:F196">ROUNDUP(H133*1.07,2)</f>
        <v>183.17</v>
      </c>
      <c r="G133" s="38">
        <f aca="true" t="shared" si="16" ref="G133:G196">ROUNDUP(H133*1.05,2)</f>
        <v>179.73999999999998</v>
      </c>
      <c r="H133" s="35">
        <v>171.18</v>
      </c>
      <c r="I133" s="21"/>
      <c r="J133" s="21">
        <f>IF(I133&gt;0,K133/I133,0)</f>
        <v>0</v>
      </c>
      <c r="K133" s="21">
        <f>IF(I133&lt;=1,I133*E133,IF(I133&lt;=3,I133*F133,IF(I133&lt;=5,I133*G133,I133*H133)))</f>
        <v>0</v>
      </c>
    </row>
    <row r="134" spans="1:11" ht="12.75" customHeight="1">
      <c r="A134" s="30" t="s">
        <v>467</v>
      </c>
      <c r="B134" s="28"/>
      <c r="C134" s="17" t="s">
        <v>298</v>
      </c>
      <c r="D134" s="18" t="s">
        <v>295</v>
      </c>
      <c r="E134" s="38">
        <f t="shared" si="14"/>
        <v>213.10999999999999</v>
      </c>
      <c r="F134" s="38">
        <f t="shared" si="15"/>
        <v>207.29999999999998</v>
      </c>
      <c r="G134" s="38">
        <f t="shared" si="16"/>
        <v>203.42</v>
      </c>
      <c r="H134" s="35">
        <v>193.73</v>
      </c>
      <c r="I134" s="21"/>
      <c r="J134" s="21">
        <f>IF(I134&gt;0,K134/I134,0)</f>
        <v>0</v>
      </c>
      <c r="K134" s="21">
        <f>IF(I134&lt;=1,I134*E134,IF(I134&lt;=3,I134*F134,IF(I134&lt;=5,I134*G134,I134*H134)))</f>
        <v>0</v>
      </c>
    </row>
    <row r="135" spans="1:11" ht="12.75" customHeight="1">
      <c r="A135" s="30" t="s">
        <v>470</v>
      </c>
      <c r="B135" s="28"/>
      <c r="C135" s="17" t="s">
        <v>298</v>
      </c>
      <c r="D135" s="18" t="s">
        <v>295</v>
      </c>
      <c r="E135" s="38">
        <f t="shared" si="14"/>
        <v>297.40999999999997</v>
      </c>
      <c r="F135" s="38">
        <f t="shared" si="15"/>
        <v>289.3</v>
      </c>
      <c r="G135" s="38">
        <f t="shared" si="16"/>
        <v>283.89</v>
      </c>
      <c r="H135" s="35">
        <v>270.37</v>
      </c>
      <c r="I135" s="21"/>
      <c r="J135" s="21">
        <f aca="true" t="shared" si="17" ref="J135:J146">IF(I135&gt;0,K135/I135,0)</f>
        <v>0</v>
      </c>
      <c r="K135" s="21">
        <f aca="true" t="shared" si="18" ref="K135:K146">IF(I135&lt;=1,I135*E135,IF(I135&lt;=3,I135*F135,IF(I135&lt;=5,I135*G135,I135*H135)))</f>
        <v>0</v>
      </c>
    </row>
    <row r="136" spans="1:11" ht="12.75" customHeight="1">
      <c r="A136" s="30" t="s">
        <v>1431</v>
      </c>
      <c r="B136" s="28"/>
      <c r="C136" s="17" t="s">
        <v>299</v>
      </c>
      <c r="D136" s="18" t="s">
        <v>295</v>
      </c>
      <c r="E136" s="38">
        <f t="shared" si="14"/>
        <v>9.51</v>
      </c>
      <c r="F136" s="38">
        <f t="shared" si="15"/>
        <v>9.25</v>
      </c>
      <c r="G136" s="38">
        <f t="shared" si="16"/>
        <v>9.08</v>
      </c>
      <c r="H136" s="35">
        <v>8.64</v>
      </c>
      <c r="I136" s="21"/>
      <c r="J136" s="21">
        <f t="shared" si="17"/>
        <v>0</v>
      </c>
      <c r="K136" s="21">
        <f t="shared" si="18"/>
        <v>0</v>
      </c>
    </row>
    <row r="137" spans="1:11" ht="12.75" customHeight="1">
      <c r="A137" s="30" t="s">
        <v>193</v>
      </c>
      <c r="B137" s="28"/>
      <c r="C137" s="17" t="s">
        <v>299</v>
      </c>
      <c r="D137" s="18" t="s">
        <v>295</v>
      </c>
      <c r="E137" s="38">
        <f t="shared" si="14"/>
        <v>9.79</v>
      </c>
      <c r="F137" s="38">
        <f t="shared" si="15"/>
        <v>9.53</v>
      </c>
      <c r="G137" s="38">
        <f t="shared" si="16"/>
        <v>9.35</v>
      </c>
      <c r="H137" s="35">
        <v>8.9</v>
      </c>
      <c r="I137" s="21"/>
      <c r="J137" s="21">
        <f t="shared" si="17"/>
        <v>0</v>
      </c>
      <c r="K137" s="21">
        <f t="shared" si="18"/>
        <v>0</v>
      </c>
    </row>
    <row r="138" spans="1:11" ht="12.75" customHeight="1">
      <c r="A138" s="30" t="s">
        <v>194</v>
      </c>
      <c r="B138" s="28"/>
      <c r="C138" s="17" t="s">
        <v>299</v>
      </c>
      <c r="D138" s="18" t="s">
        <v>295</v>
      </c>
      <c r="E138" s="38">
        <f t="shared" si="14"/>
        <v>9.82</v>
      </c>
      <c r="F138" s="38">
        <f t="shared" si="15"/>
        <v>9.549999999999999</v>
      </c>
      <c r="G138" s="38">
        <f t="shared" si="16"/>
        <v>9.37</v>
      </c>
      <c r="H138" s="35">
        <v>8.92</v>
      </c>
      <c r="I138" s="21"/>
      <c r="J138" s="21">
        <f t="shared" si="17"/>
        <v>0</v>
      </c>
      <c r="K138" s="21">
        <f t="shared" si="18"/>
        <v>0</v>
      </c>
    </row>
    <row r="139" spans="1:11" ht="12.75" customHeight="1">
      <c r="A139" s="30" t="s">
        <v>1852</v>
      </c>
      <c r="B139" s="28"/>
      <c r="C139" s="17" t="s">
        <v>299</v>
      </c>
      <c r="D139" s="18" t="s">
        <v>295</v>
      </c>
      <c r="E139" s="38">
        <f t="shared" si="14"/>
        <v>10.09</v>
      </c>
      <c r="F139" s="38">
        <f t="shared" si="15"/>
        <v>9.82</v>
      </c>
      <c r="G139" s="38">
        <f t="shared" si="16"/>
        <v>9.629999999999999</v>
      </c>
      <c r="H139" s="35">
        <v>9.17</v>
      </c>
      <c r="I139" s="21"/>
      <c r="J139" s="21">
        <f t="shared" si="17"/>
        <v>0</v>
      </c>
      <c r="K139" s="21">
        <f t="shared" si="18"/>
        <v>0</v>
      </c>
    </row>
    <row r="140" spans="1:11" ht="12.75" customHeight="1">
      <c r="A140" s="30" t="s">
        <v>1873</v>
      </c>
      <c r="B140" s="28"/>
      <c r="C140" s="17" t="s">
        <v>299</v>
      </c>
      <c r="D140" s="18" t="s">
        <v>295</v>
      </c>
      <c r="E140" s="38">
        <f t="shared" si="14"/>
        <v>10.26</v>
      </c>
      <c r="F140" s="38">
        <f t="shared" si="15"/>
        <v>9.98</v>
      </c>
      <c r="G140" s="38">
        <f t="shared" si="16"/>
        <v>9.79</v>
      </c>
      <c r="H140" s="35">
        <v>9.32</v>
      </c>
      <c r="I140" s="21"/>
      <c r="J140" s="21">
        <f t="shared" si="17"/>
        <v>0</v>
      </c>
      <c r="K140" s="21">
        <f t="shared" si="18"/>
        <v>0</v>
      </c>
    </row>
    <row r="141" spans="1:11" ht="12.75" customHeight="1">
      <c r="A141" s="30" t="s">
        <v>1853</v>
      </c>
      <c r="B141" s="28"/>
      <c r="C141" s="17" t="s">
        <v>299</v>
      </c>
      <c r="D141" s="18" t="s">
        <v>295</v>
      </c>
      <c r="E141" s="38">
        <f t="shared" si="14"/>
        <v>10.31</v>
      </c>
      <c r="F141" s="38">
        <f t="shared" si="15"/>
        <v>10.03</v>
      </c>
      <c r="G141" s="38">
        <f t="shared" si="16"/>
        <v>9.84</v>
      </c>
      <c r="H141" s="35">
        <v>9.37</v>
      </c>
      <c r="I141" s="21"/>
      <c r="J141" s="21">
        <f t="shared" si="17"/>
        <v>0</v>
      </c>
      <c r="K141" s="21">
        <f t="shared" si="18"/>
        <v>0</v>
      </c>
    </row>
    <row r="142" spans="1:11" ht="12.75" customHeight="1">
      <c r="A142" s="30" t="s">
        <v>1854</v>
      </c>
      <c r="B142" s="28"/>
      <c r="C142" s="17" t="s">
        <v>299</v>
      </c>
      <c r="D142" s="18" t="s">
        <v>295</v>
      </c>
      <c r="E142" s="38">
        <f t="shared" si="14"/>
        <v>10.709999999999999</v>
      </c>
      <c r="F142" s="38">
        <f t="shared" si="15"/>
        <v>10.42</v>
      </c>
      <c r="G142" s="38">
        <f t="shared" si="16"/>
        <v>10.22</v>
      </c>
      <c r="H142" s="35">
        <v>9.73</v>
      </c>
      <c r="I142" s="21"/>
      <c r="J142" s="21">
        <f t="shared" si="17"/>
        <v>0</v>
      </c>
      <c r="K142" s="21">
        <f t="shared" si="18"/>
        <v>0</v>
      </c>
    </row>
    <row r="143" spans="1:11" ht="12.75" customHeight="1">
      <c r="A143" s="30" t="s">
        <v>1432</v>
      </c>
      <c r="B143" s="28"/>
      <c r="C143" s="17" t="s">
        <v>299</v>
      </c>
      <c r="D143" s="18" t="s">
        <v>295</v>
      </c>
      <c r="E143" s="38">
        <f t="shared" si="14"/>
        <v>11.36</v>
      </c>
      <c r="F143" s="38">
        <f t="shared" si="15"/>
        <v>11.049999999999999</v>
      </c>
      <c r="G143" s="38">
        <f t="shared" si="16"/>
        <v>10.84</v>
      </c>
      <c r="H143" s="35">
        <v>10.32</v>
      </c>
      <c r="I143" s="21"/>
      <c r="J143" s="21">
        <f t="shared" si="17"/>
        <v>0</v>
      </c>
      <c r="K143" s="21">
        <f t="shared" si="18"/>
        <v>0</v>
      </c>
    </row>
    <row r="144" spans="1:11" ht="12.75" customHeight="1">
      <c r="A144" s="30" t="s">
        <v>1676</v>
      </c>
      <c r="B144" s="28"/>
      <c r="C144" s="17" t="s">
        <v>299</v>
      </c>
      <c r="D144" s="18" t="s">
        <v>295</v>
      </c>
      <c r="E144" s="38">
        <f t="shared" si="14"/>
        <v>11.51</v>
      </c>
      <c r="F144" s="38">
        <f t="shared" si="15"/>
        <v>11.2</v>
      </c>
      <c r="G144" s="38">
        <f t="shared" si="16"/>
        <v>10.99</v>
      </c>
      <c r="H144" s="35">
        <v>10.46</v>
      </c>
      <c r="I144" s="21"/>
      <c r="J144" s="21">
        <f t="shared" si="17"/>
        <v>0</v>
      </c>
      <c r="K144" s="21">
        <f t="shared" si="18"/>
        <v>0</v>
      </c>
    </row>
    <row r="145" spans="1:11" ht="12.75" customHeight="1">
      <c r="A145" s="30" t="s">
        <v>798</v>
      </c>
      <c r="B145" s="28"/>
      <c r="C145" s="17" t="s">
        <v>299</v>
      </c>
      <c r="D145" s="18" t="s">
        <v>295</v>
      </c>
      <c r="E145" s="38">
        <f t="shared" si="14"/>
        <v>12.54</v>
      </c>
      <c r="F145" s="38">
        <f t="shared" si="15"/>
        <v>12.2</v>
      </c>
      <c r="G145" s="38">
        <f t="shared" si="16"/>
        <v>11.97</v>
      </c>
      <c r="H145" s="35">
        <v>11.4</v>
      </c>
      <c r="I145" s="21"/>
      <c r="J145" s="21">
        <f t="shared" si="17"/>
        <v>0</v>
      </c>
      <c r="K145" s="21">
        <f t="shared" si="18"/>
        <v>0</v>
      </c>
    </row>
    <row r="146" spans="1:11" ht="12.75" customHeight="1">
      <c r="A146" s="30" t="s">
        <v>1859</v>
      </c>
      <c r="B146" s="28"/>
      <c r="C146" s="17" t="s">
        <v>299</v>
      </c>
      <c r="D146" s="18" t="s">
        <v>295</v>
      </c>
      <c r="E146" s="38">
        <f t="shared" si="14"/>
        <v>15.22</v>
      </c>
      <c r="F146" s="38">
        <f t="shared" si="15"/>
        <v>14.799999999999999</v>
      </c>
      <c r="G146" s="38">
        <f t="shared" si="16"/>
        <v>14.53</v>
      </c>
      <c r="H146" s="35">
        <v>13.83</v>
      </c>
      <c r="I146" s="21"/>
      <c r="J146" s="21">
        <f t="shared" si="17"/>
        <v>0</v>
      </c>
      <c r="K146" s="21">
        <f t="shared" si="18"/>
        <v>0</v>
      </c>
    </row>
    <row r="147" spans="1:11" ht="12.75" customHeight="1">
      <c r="A147" s="30" t="s">
        <v>1681</v>
      </c>
      <c r="B147" s="28"/>
      <c r="C147" s="17" t="s">
        <v>299</v>
      </c>
      <c r="D147" s="18" t="s">
        <v>295</v>
      </c>
      <c r="E147" s="38">
        <f t="shared" si="14"/>
        <v>18.880000000000003</v>
      </c>
      <c r="F147" s="38">
        <f t="shared" si="15"/>
        <v>18.37</v>
      </c>
      <c r="G147" s="38">
        <f t="shared" si="16"/>
        <v>18.020000000000003</v>
      </c>
      <c r="H147" s="35">
        <v>17.16</v>
      </c>
      <c r="I147" s="21"/>
      <c r="J147" s="21">
        <f aca="true" t="shared" si="19" ref="J147:J178">IF(I147&gt;0,K147/I147,0)</f>
        <v>0</v>
      </c>
      <c r="K147" s="21">
        <f aca="true" t="shared" si="20" ref="K147:K178">IF(I147&lt;=1,I147*E147,IF(I147&lt;=3,I147*F147,IF(I147&lt;=5,I147*G147,I147*H147)))</f>
        <v>0</v>
      </c>
    </row>
    <row r="148" spans="1:11" ht="12.75" customHeight="1">
      <c r="A148" s="30" t="s">
        <v>799</v>
      </c>
      <c r="B148" s="28"/>
      <c r="C148" s="17" t="s">
        <v>299</v>
      </c>
      <c r="D148" s="18" t="s">
        <v>295</v>
      </c>
      <c r="E148" s="38">
        <f t="shared" si="14"/>
        <v>22.19</v>
      </c>
      <c r="F148" s="38">
        <f t="shared" si="15"/>
        <v>21.59</v>
      </c>
      <c r="G148" s="38">
        <f t="shared" si="16"/>
        <v>21.180000000000003</v>
      </c>
      <c r="H148" s="35">
        <v>20.17</v>
      </c>
      <c r="I148" s="21"/>
      <c r="J148" s="21">
        <f t="shared" si="19"/>
        <v>0</v>
      </c>
      <c r="K148" s="21">
        <f t="shared" si="20"/>
        <v>0</v>
      </c>
    </row>
    <row r="149" spans="1:11" ht="12.75" customHeight="1">
      <c r="A149" s="30" t="s">
        <v>1864</v>
      </c>
      <c r="B149" s="28"/>
      <c r="C149" s="17" t="s">
        <v>299</v>
      </c>
      <c r="D149" s="18" t="s">
        <v>295</v>
      </c>
      <c r="E149" s="38">
        <f t="shared" si="14"/>
        <v>28.430000000000003</v>
      </c>
      <c r="F149" s="38">
        <f t="shared" si="15"/>
        <v>27.650000000000002</v>
      </c>
      <c r="G149" s="38">
        <f t="shared" si="16"/>
        <v>27.14</v>
      </c>
      <c r="H149" s="35">
        <v>25.84</v>
      </c>
      <c r="I149" s="21"/>
      <c r="J149" s="21">
        <f t="shared" si="19"/>
        <v>0</v>
      </c>
      <c r="K149" s="21">
        <f t="shared" si="20"/>
        <v>0</v>
      </c>
    </row>
    <row r="150" spans="1:11" ht="12.75" customHeight="1">
      <c r="A150" s="30" t="s">
        <v>1433</v>
      </c>
      <c r="B150" s="28"/>
      <c r="C150" s="17" t="s">
        <v>299</v>
      </c>
      <c r="D150" s="18" t="s">
        <v>295</v>
      </c>
      <c r="E150" s="38">
        <f t="shared" si="14"/>
        <v>32.16</v>
      </c>
      <c r="F150" s="38">
        <f t="shared" si="15"/>
        <v>31.28</v>
      </c>
      <c r="G150" s="38">
        <f t="shared" si="16"/>
        <v>30.700000000000003</v>
      </c>
      <c r="H150" s="35">
        <v>29.23</v>
      </c>
      <c r="I150" s="21"/>
      <c r="J150" s="21">
        <f t="shared" si="19"/>
        <v>0</v>
      </c>
      <c r="K150" s="21">
        <f t="shared" si="20"/>
        <v>0</v>
      </c>
    </row>
    <row r="151" spans="1:11" ht="12.75" customHeight="1">
      <c r="A151" s="30" t="s">
        <v>1867</v>
      </c>
      <c r="B151" s="28"/>
      <c r="C151" s="17" t="s">
        <v>299</v>
      </c>
      <c r="D151" s="18" t="s">
        <v>295</v>
      </c>
      <c r="E151" s="38">
        <f t="shared" si="14"/>
        <v>37.26</v>
      </c>
      <c r="F151" s="38">
        <f t="shared" si="15"/>
        <v>36.25</v>
      </c>
      <c r="G151" s="38">
        <f t="shared" si="16"/>
        <v>35.57</v>
      </c>
      <c r="H151" s="35">
        <v>33.87</v>
      </c>
      <c r="I151" s="21"/>
      <c r="J151" s="21">
        <f t="shared" si="19"/>
        <v>0</v>
      </c>
      <c r="K151" s="21">
        <f t="shared" si="20"/>
        <v>0</v>
      </c>
    </row>
    <row r="152" spans="1:11" ht="12.75" customHeight="1">
      <c r="A152" s="30" t="s">
        <v>1881</v>
      </c>
      <c r="B152" s="28"/>
      <c r="C152" s="17" t="s">
        <v>299</v>
      </c>
      <c r="D152" s="18" t="s">
        <v>295</v>
      </c>
      <c r="E152" s="38">
        <f t="shared" si="14"/>
        <v>43.82</v>
      </c>
      <c r="F152" s="38">
        <f t="shared" si="15"/>
        <v>42.62</v>
      </c>
      <c r="G152" s="38">
        <f t="shared" si="16"/>
        <v>41.83</v>
      </c>
      <c r="H152" s="35">
        <v>39.83</v>
      </c>
      <c r="I152" s="21"/>
      <c r="J152" s="21">
        <f t="shared" si="19"/>
        <v>0</v>
      </c>
      <c r="K152" s="21">
        <f t="shared" si="20"/>
        <v>0</v>
      </c>
    </row>
    <row r="153" spans="1:11" ht="12.75" customHeight="1">
      <c r="A153" s="30" t="s">
        <v>1688</v>
      </c>
      <c r="B153" s="28"/>
      <c r="C153" s="17" t="s">
        <v>299</v>
      </c>
      <c r="D153" s="18" t="s">
        <v>295</v>
      </c>
      <c r="E153" s="38">
        <f t="shared" si="14"/>
        <v>51.4</v>
      </c>
      <c r="F153" s="38">
        <f t="shared" si="15"/>
        <v>50</v>
      </c>
      <c r="G153" s="38">
        <f t="shared" si="16"/>
        <v>49.059999999999995</v>
      </c>
      <c r="H153" s="35">
        <v>46.72</v>
      </c>
      <c r="I153" s="21"/>
      <c r="J153" s="21">
        <f t="shared" si="19"/>
        <v>0</v>
      </c>
      <c r="K153" s="21">
        <f t="shared" si="20"/>
        <v>0</v>
      </c>
    </row>
    <row r="154" spans="1:11" ht="12.75" customHeight="1">
      <c r="A154" s="30" t="s">
        <v>1689</v>
      </c>
      <c r="B154" s="28"/>
      <c r="C154" s="17" t="s">
        <v>299</v>
      </c>
      <c r="D154" s="18" t="s">
        <v>295</v>
      </c>
      <c r="E154" s="38">
        <f t="shared" si="14"/>
        <v>60.06</v>
      </c>
      <c r="F154" s="38">
        <f t="shared" si="15"/>
        <v>58.43</v>
      </c>
      <c r="G154" s="38">
        <f t="shared" si="16"/>
        <v>57.33</v>
      </c>
      <c r="H154" s="35">
        <v>54.6</v>
      </c>
      <c r="I154" s="21"/>
      <c r="J154" s="21">
        <f t="shared" si="19"/>
        <v>0</v>
      </c>
      <c r="K154" s="21">
        <f t="shared" si="20"/>
        <v>0</v>
      </c>
    </row>
    <row r="155" spans="1:11" ht="12.75" customHeight="1">
      <c r="A155" s="30" t="s">
        <v>1690</v>
      </c>
      <c r="B155" s="28"/>
      <c r="C155" s="17" t="s">
        <v>299</v>
      </c>
      <c r="D155" s="18" t="s">
        <v>295</v>
      </c>
      <c r="E155" s="38">
        <f t="shared" si="14"/>
        <v>72.88000000000001</v>
      </c>
      <c r="F155" s="38">
        <f t="shared" si="15"/>
        <v>70.89</v>
      </c>
      <c r="G155" s="38">
        <f t="shared" si="16"/>
        <v>69.57000000000001</v>
      </c>
      <c r="H155" s="35">
        <v>66.25</v>
      </c>
      <c r="I155" s="21"/>
      <c r="J155" s="21">
        <f t="shared" si="19"/>
        <v>0</v>
      </c>
      <c r="K155" s="21">
        <f t="shared" si="20"/>
        <v>0</v>
      </c>
    </row>
    <row r="156" spans="1:11" ht="12.75" customHeight="1">
      <c r="A156" s="30" t="s">
        <v>1691</v>
      </c>
      <c r="B156" s="28"/>
      <c r="C156" s="17" t="s">
        <v>299</v>
      </c>
      <c r="D156" s="18" t="s">
        <v>295</v>
      </c>
      <c r="E156" s="38">
        <f t="shared" si="14"/>
        <v>82.74000000000001</v>
      </c>
      <c r="F156" s="38">
        <f t="shared" si="15"/>
        <v>80.48</v>
      </c>
      <c r="G156" s="38">
        <f t="shared" si="16"/>
        <v>78.98</v>
      </c>
      <c r="H156" s="35">
        <v>75.21</v>
      </c>
      <c r="I156" s="21"/>
      <c r="J156" s="21">
        <f t="shared" si="19"/>
        <v>0</v>
      </c>
      <c r="K156" s="21">
        <f t="shared" si="20"/>
        <v>0</v>
      </c>
    </row>
    <row r="157" spans="1:11" ht="12.75" customHeight="1">
      <c r="A157" s="30" t="s">
        <v>1692</v>
      </c>
      <c r="B157" s="28"/>
      <c r="C157" s="17" t="s">
        <v>299</v>
      </c>
      <c r="D157" s="18" t="s">
        <v>295</v>
      </c>
      <c r="E157" s="38">
        <f t="shared" si="14"/>
        <v>86.05000000000001</v>
      </c>
      <c r="F157" s="38">
        <f t="shared" si="15"/>
        <v>83.7</v>
      </c>
      <c r="G157" s="38">
        <f t="shared" si="16"/>
        <v>82.14</v>
      </c>
      <c r="H157" s="35">
        <v>78.22</v>
      </c>
      <c r="I157" s="21"/>
      <c r="J157" s="21">
        <f t="shared" si="19"/>
        <v>0</v>
      </c>
      <c r="K157" s="21">
        <f t="shared" si="20"/>
        <v>0</v>
      </c>
    </row>
    <row r="158" spans="1:11" ht="12.75" customHeight="1">
      <c r="A158" s="30" t="s">
        <v>1305</v>
      </c>
      <c r="B158" s="28"/>
      <c r="C158" s="17" t="s">
        <v>299</v>
      </c>
      <c r="D158" s="18" t="s">
        <v>295</v>
      </c>
      <c r="E158" s="38">
        <f t="shared" si="14"/>
        <v>98.21000000000001</v>
      </c>
      <c r="F158" s="38">
        <f t="shared" si="15"/>
        <v>95.53</v>
      </c>
      <c r="G158" s="38">
        <f t="shared" si="16"/>
        <v>93.75</v>
      </c>
      <c r="H158" s="35">
        <v>89.28</v>
      </c>
      <c r="I158" s="21"/>
      <c r="J158" s="21">
        <f t="shared" si="19"/>
        <v>0</v>
      </c>
      <c r="K158" s="21">
        <f t="shared" si="20"/>
        <v>0</v>
      </c>
    </row>
    <row r="159" spans="1:11" ht="12.75" customHeight="1">
      <c r="A159" s="30" t="s">
        <v>1693</v>
      </c>
      <c r="B159" s="28"/>
      <c r="C159" s="17" t="s">
        <v>299</v>
      </c>
      <c r="D159" s="18" t="s">
        <v>295</v>
      </c>
      <c r="E159" s="38">
        <f t="shared" si="14"/>
        <v>107.65</v>
      </c>
      <c r="F159" s="38">
        <f t="shared" si="15"/>
        <v>104.72</v>
      </c>
      <c r="G159" s="38">
        <f t="shared" si="16"/>
        <v>102.76</v>
      </c>
      <c r="H159" s="35">
        <v>97.86</v>
      </c>
      <c r="I159" s="21"/>
      <c r="J159" s="21">
        <f t="shared" si="19"/>
        <v>0</v>
      </c>
      <c r="K159" s="21">
        <f t="shared" si="20"/>
        <v>0</v>
      </c>
    </row>
    <row r="160" spans="1:11" ht="12.75" customHeight="1">
      <c r="A160" s="30" t="s">
        <v>1306</v>
      </c>
      <c r="B160" s="28"/>
      <c r="C160" s="17" t="s">
        <v>299</v>
      </c>
      <c r="D160" s="18" t="s">
        <v>295</v>
      </c>
      <c r="E160" s="38">
        <f t="shared" si="14"/>
        <v>131.92</v>
      </c>
      <c r="F160" s="38">
        <f t="shared" si="15"/>
        <v>128.32</v>
      </c>
      <c r="G160" s="38">
        <f t="shared" si="16"/>
        <v>125.92</v>
      </c>
      <c r="H160" s="35">
        <v>119.92</v>
      </c>
      <c r="I160" s="21"/>
      <c r="J160" s="21">
        <f t="shared" si="19"/>
        <v>0</v>
      </c>
      <c r="K160" s="21">
        <f t="shared" si="20"/>
        <v>0</v>
      </c>
    </row>
    <row r="161" spans="1:11" ht="12.75" customHeight="1">
      <c r="A161" s="30" t="s">
        <v>1430</v>
      </c>
      <c r="B161" s="28"/>
      <c r="C161" s="17" t="s">
        <v>299</v>
      </c>
      <c r="D161" s="18" t="s">
        <v>295</v>
      </c>
      <c r="E161" s="38">
        <f t="shared" si="14"/>
        <v>150.51</v>
      </c>
      <c r="F161" s="38">
        <f t="shared" si="15"/>
        <v>146.39999999999998</v>
      </c>
      <c r="G161" s="38">
        <f t="shared" si="16"/>
        <v>143.67</v>
      </c>
      <c r="H161" s="35">
        <v>136.82</v>
      </c>
      <c r="I161" s="21"/>
      <c r="J161" s="21">
        <f t="shared" si="19"/>
        <v>0</v>
      </c>
      <c r="K161" s="21">
        <f t="shared" si="20"/>
        <v>0</v>
      </c>
    </row>
    <row r="162" spans="1:11" ht="12.75" customHeight="1">
      <c r="A162" s="30" t="s">
        <v>1434</v>
      </c>
      <c r="B162" s="28"/>
      <c r="C162" s="17" t="s">
        <v>299</v>
      </c>
      <c r="D162" s="18" t="s">
        <v>295</v>
      </c>
      <c r="E162" s="38">
        <f t="shared" si="14"/>
        <v>185.46</v>
      </c>
      <c r="F162" s="38">
        <f t="shared" si="15"/>
        <v>180.41</v>
      </c>
      <c r="G162" s="38">
        <f t="shared" si="16"/>
        <v>177.03</v>
      </c>
      <c r="H162" s="35">
        <v>168.6</v>
      </c>
      <c r="I162" s="21"/>
      <c r="J162" s="21">
        <f t="shared" si="19"/>
        <v>0</v>
      </c>
      <c r="K162" s="21">
        <f t="shared" si="20"/>
        <v>0</v>
      </c>
    </row>
    <row r="163" spans="1:11" ht="12.75" customHeight="1">
      <c r="A163" s="30" t="s">
        <v>468</v>
      </c>
      <c r="B163" s="28"/>
      <c r="C163" s="17" t="s">
        <v>299</v>
      </c>
      <c r="D163" s="18" t="s">
        <v>295</v>
      </c>
      <c r="E163" s="38">
        <f t="shared" si="14"/>
        <v>207.75</v>
      </c>
      <c r="F163" s="38">
        <f t="shared" si="15"/>
        <v>202.09</v>
      </c>
      <c r="G163" s="38">
        <f t="shared" si="16"/>
        <v>198.31</v>
      </c>
      <c r="H163" s="35">
        <v>188.86</v>
      </c>
      <c r="I163" s="21"/>
      <c r="J163" s="21">
        <f t="shared" si="19"/>
        <v>0</v>
      </c>
      <c r="K163" s="21">
        <f t="shared" si="20"/>
        <v>0</v>
      </c>
    </row>
    <row r="164" spans="1:11" ht="12.75" customHeight="1">
      <c r="A164" s="30" t="s">
        <v>1435</v>
      </c>
      <c r="B164" s="28"/>
      <c r="C164" s="17" t="s">
        <v>299</v>
      </c>
      <c r="D164" s="18" t="s">
        <v>295</v>
      </c>
      <c r="E164" s="38">
        <f t="shared" si="14"/>
        <v>239.13</v>
      </c>
      <c r="F164" s="38">
        <f t="shared" si="15"/>
        <v>232.60999999999999</v>
      </c>
      <c r="G164" s="38">
        <f t="shared" si="16"/>
        <v>228.26</v>
      </c>
      <c r="H164" s="35">
        <v>217.39</v>
      </c>
      <c r="I164" s="21"/>
      <c r="J164" s="21">
        <f t="shared" si="19"/>
        <v>0</v>
      </c>
      <c r="K164" s="21">
        <f t="shared" si="20"/>
        <v>0</v>
      </c>
    </row>
    <row r="165" spans="1:11" ht="12.75" customHeight="1">
      <c r="A165" s="30" t="s">
        <v>1436</v>
      </c>
      <c r="B165" s="28"/>
      <c r="C165" s="17" t="s">
        <v>299</v>
      </c>
      <c r="D165" s="18" t="s">
        <v>295</v>
      </c>
      <c r="E165" s="38">
        <f t="shared" si="14"/>
        <v>273.09</v>
      </c>
      <c r="F165" s="38">
        <f t="shared" si="15"/>
        <v>265.64</v>
      </c>
      <c r="G165" s="38">
        <f t="shared" si="16"/>
        <v>260.68</v>
      </c>
      <c r="H165" s="35">
        <v>248.26</v>
      </c>
      <c r="I165" s="21"/>
      <c r="J165" s="21">
        <f t="shared" si="19"/>
        <v>0</v>
      </c>
      <c r="K165" s="21">
        <f t="shared" si="20"/>
        <v>0</v>
      </c>
    </row>
    <row r="166" spans="1:11" ht="12.75" customHeight="1">
      <c r="A166" s="30" t="s">
        <v>1854</v>
      </c>
      <c r="B166" s="28"/>
      <c r="C166" s="17" t="s">
        <v>890</v>
      </c>
      <c r="D166" s="18" t="s">
        <v>295</v>
      </c>
      <c r="E166" s="38">
        <f t="shared" si="14"/>
        <v>21.42</v>
      </c>
      <c r="F166" s="38">
        <f t="shared" si="15"/>
        <v>20.84</v>
      </c>
      <c r="G166" s="38">
        <f t="shared" si="16"/>
        <v>20.450000000000003</v>
      </c>
      <c r="H166" s="35">
        <v>19.47</v>
      </c>
      <c r="I166" s="21"/>
      <c r="J166" s="21">
        <f t="shared" si="19"/>
        <v>0</v>
      </c>
      <c r="K166" s="21">
        <f t="shared" si="20"/>
        <v>0</v>
      </c>
    </row>
    <row r="167" spans="1:11" ht="12.75" customHeight="1">
      <c r="A167" s="30" t="s">
        <v>1855</v>
      </c>
      <c r="B167" s="28"/>
      <c r="C167" s="17" t="s">
        <v>890</v>
      </c>
      <c r="D167" s="18" t="s">
        <v>295</v>
      </c>
      <c r="E167" s="38">
        <f t="shared" si="14"/>
        <v>23.270000000000003</v>
      </c>
      <c r="F167" s="38">
        <f t="shared" si="15"/>
        <v>22.64</v>
      </c>
      <c r="G167" s="38">
        <f t="shared" si="16"/>
        <v>22.21</v>
      </c>
      <c r="H167" s="35">
        <v>21.15</v>
      </c>
      <c r="I167" s="21"/>
      <c r="J167" s="21">
        <f t="shared" si="19"/>
        <v>0</v>
      </c>
      <c r="K167" s="21">
        <f t="shared" si="20"/>
        <v>0</v>
      </c>
    </row>
    <row r="168" spans="1:11" ht="12.75" customHeight="1">
      <c r="A168" s="30" t="s">
        <v>1856</v>
      </c>
      <c r="B168" s="28"/>
      <c r="C168" s="17" t="s">
        <v>890</v>
      </c>
      <c r="D168" s="18" t="s">
        <v>295</v>
      </c>
      <c r="E168" s="38">
        <f t="shared" si="14"/>
        <v>26.26</v>
      </c>
      <c r="F168" s="38">
        <f t="shared" si="15"/>
        <v>25.55</v>
      </c>
      <c r="G168" s="38">
        <f t="shared" si="16"/>
        <v>25.07</v>
      </c>
      <c r="H168" s="35">
        <v>23.87</v>
      </c>
      <c r="I168" s="21"/>
      <c r="J168" s="21">
        <f t="shared" si="19"/>
        <v>0</v>
      </c>
      <c r="K168" s="21">
        <f t="shared" si="20"/>
        <v>0</v>
      </c>
    </row>
    <row r="169" spans="1:11" ht="12.75" customHeight="1">
      <c r="A169" s="30" t="s">
        <v>1857</v>
      </c>
      <c r="B169" s="28"/>
      <c r="C169" s="17" t="s">
        <v>890</v>
      </c>
      <c r="D169" s="18" t="s">
        <v>295</v>
      </c>
      <c r="E169" s="38">
        <f t="shared" si="14"/>
        <v>27.650000000000002</v>
      </c>
      <c r="F169" s="38">
        <f t="shared" si="15"/>
        <v>26.89</v>
      </c>
      <c r="G169" s="38">
        <f t="shared" si="16"/>
        <v>26.39</v>
      </c>
      <c r="H169" s="35">
        <v>25.13</v>
      </c>
      <c r="I169" s="21"/>
      <c r="J169" s="21">
        <f t="shared" si="19"/>
        <v>0</v>
      </c>
      <c r="K169" s="21">
        <f t="shared" si="20"/>
        <v>0</v>
      </c>
    </row>
    <row r="170" spans="1:11" ht="12.75" customHeight="1">
      <c r="A170" s="30" t="s">
        <v>1858</v>
      </c>
      <c r="B170" s="28"/>
      <c r="C170" s="17" t="s">
        <v>890</v>
      </c>
      <c r="D170" s="18" t="s">
        <v>295</v>
      </c>
      <c r="E170" s="38">
        <f t="shared" si="14"/>
        <v>30.34</v>
      </c>
      <c r="F170" s="38">
        <f t="shared" si="15"/>
        <v>29.520000000000003</v>
      </c>
      <c r="G170" s="38">
        <f t="shared" si="16"/>
        <v>28.96</v>
      </c>
      <c r="H170" s="35">
        <v>27.58</v>
      </c>
      <c r="I170" s="21"/>
      <c r="J170" s="21">
        <f t="shared" si="19"/>
        <v>0</v>
      </c>
      <c r="K170" s="21">
        <f t="shared" si="20"/>
        <v>0</v>
      </c>
    </row>
    <row r="171" spans="1:11" ht="12.75" customHeight="1">
      <c r="A171" s="30" t="s">
        <v>1859</v>
      </c>
      <c r="B171" s="28"/>
      <c r="C171" s="17" t="s">
        <v>890</v>
      </c>
      <c r="D171" s="18" t="s">
        <v>295</v>
      </c>
      <c r="E171" s="38">
        <f t="shared" si="14"/>
        <v>31.080000000000002</v>
      </c>
      <c r="F171" s="38">
        <f t="shared" si="15"/>
        <v>30.23</v>
      </c>
      <c r="G171" s="38">
        <f t="shared" si="16"/>
        <v>29.67</v>
      </c>
      <c r="H171" s="35">
        <v>28.25</v>
      </c>
      <c r="I171" s="21"/>
      <c r="J171" s="21">
        <f t="shared" si="19"/>
        <v>0</v>
      </c>
      <c r="K171" s="21">
        <f t="shared" si="20"/>
        <v>0</v>
      </c>
    </row>
    <row r="172" spans="1:11" ht="12.75" customHeight="1">
      <c r="A172" s="30" t="s">
        <v>1861</v>
      </c>
      <c r="B172" s="28"/>
      <c r="C172" s="17" t="s">
        <v>890</v>
      </c>
      <c r="D172" s="18" t="s">
        <v>295</v>
      </c>
      <c r="E172" s="38">
        <f t="shared" si="14"/>
        <v>32.04</v>
      </c>
      <c r="F172" s="38">
        <f t="shared" si="15"/>
        <v>31.16</v>
      </c>
      <c r="G172" s="38">
        <f t="shared" si="16"/>
        <v>30.580000000000002</v>
      </c>
      <c r="H172" s="35">
        <v>29.12</v>
      </c>
      <c r="I172" s="21"/>
      <c r="J172" s="21">
        <f t="shared" si="19"/>
        <v>0</v>
      </c>
      <c r="K172" s="21">
        <f t="shared" si="20"/>
        <v>0</v>
      </c>
    </row>
    <row r="173" spans="1:11" ht="12.75" customHeight="1">
      <c r="A173" s="30" t="s">
        <v>1437</v>
      </c>
      <c r="B173" s="28"/>
      <c r="C173" s="17" t="s">
        <v>890</v>
      </c>
      <c r="D173" s="18" t="s">
        <v>295</v>
      </c>
      <c r="E173" s="38">
        <f t="shared" si="14"/>
        <v>32.53</v>
      </c>
      <c r="F173" s="38">
        <f t="shared" si="15"/>
        <v>31.64</v>
      </c>
      <c r="G173" s="38">
        <f t="shared" si="16"/>
        <v>31.05</v>
      </c>
      <c r="H173" s="35">
        <v>29.57</v>
      </c>
      <c r="I173" s="21"/>
      <c r="J173" s="21">
        <f t="shared" si="19"/>
        <v>0</v>
      </c>
      <c r="K173" s="21">
        <f t="shared" si="20"/>
        <v>0</v>
      </c>
    </row>
    <row r="174" spans="1:11" ht="12.75" customHeight="1">
      <c r="A174" s="30" t="s">
        <v>1682</v>
      </c>
      <c r="B174" s="28"/>
      <c r="C174" s="17" t="s">
        <v>890</v>
      </c>
      <c r="D174" s="18" t="s">
        <v>295</v>
      </c>
      <c r="E174" s="38">
        <f t="shared" si="14"/>
        <v>32.949999999999996</v>
      </c>
      <c r="F174" s="38">
        <f t="shared" si="15"/>
        <v>32.05</v>
      </c>
      <c r="G174" s="38">
        <f t="shared" si="16"/>
        <v>31.450000000000003</v>
      </c>
      <c r="H174" s="35">
        <v>29.95</v>
      </c>
      <c r="I174" s="21"/>
      <c r="J174" s="21">
        <f t="shared" si="19"/>
        <v>0</v>
      </c>
      <c r="K174" s="21">
        <f t="shared" si="20"/>
        <v>0</v>
      </c>
    </row>
    <row r="175" spans="1:11" ht="12.75" customHeight="1">
      <c r="A175" s="30" t="s">
        <v>1684</v>
      </c>
      <c r="B175" s="28"/>
      <c r="C175" s="17" t="s">
        <v>890</v>
      </c>
      <c r="D175" s="18" t="s">
        <v>295</v>
      </c>
      <c r="E175" s="38">
        <f t="shared" si="14"/>
        <v>41.36</v>
      </c>
      <c r="F175" s="38">
        <f t="shared" si="15"/>
        <v>40.239999999999995</v>
      </c>
      <c r="G175" s="38">
        <f t="shared" si="16"/>
        <v>39.48</v>
      </c>
      <c r="H175" s="35">
        <v>37.6</v>
      </c>
      <c r="I175" s="21"/>
      <c r="J175" s="21">
        <f t="shared" si="19"/>
        <v>0</v>
      </c>
      <c r="K175" s="21">
        <f t="shared" si="20"/>
        <v>0</v>
      </c>
    </row>
    <row r="176" spans="1:11" ht="12.75" customHeight="1">
      <c r="A176" s="30" t="s">
        <v>1438</v>
      </c>
      <c r="B176" s="28"/>
      <c r="C176" s="17" t="s">
        <v>890</v>
      </c>
      <c r="D176" s="18" t="s">
        <v>295</v>
      </c>
      <c r="E176" s="38">
        <f t="shared" si="14"/>
        <v>45.059999999999995</v>
      </c>
      <c r="F176" s="38">
        <f t="shared" si="15"/>
        <v>43.83</v>
      </c>
      <c r="G176" s="38">
        <f t="shared" si="16"/>
        <v>43.01</v>
      </c>
      <c r="H176" s="35">
        <v>40.96</v>
      </c>
      <c r="I176" s="21"/>
      <c r="J176" s="21">
        <f t="shared" si="19"/>
        <v>0</v>
      </c>
      <c r="K176" s="21">
        <f t="shared" si="20"/>
        <v>0</v>
      </c>
    </row>
    <row r="177" spans="1:11" ht="12.75" customHeight="1">
      <c r="A177" s="30" t="s">
        <v>1867</v>
      </c>
      <c r="B177" s="28"/>
      <c r="C177" s="17" t="s">
        <v>890</v>
      </c>
      <c r="D177" s="18" t="s">
        <v>295</v>
      </c>
      <c r="E177" s="38">
        <f t="shared" si="14"/>
        <v>49.37</v>
      </c>
      <c r="F177" s="38">
        <f t="shared" si="15"/>
        <v>48.03</v>
      </c>
      <c r="G177" s="38">
        <f t="shared" si="16"/>
        <v>47.129999999999995</v>
      </c>
      <c r="H177" s="35">
        <v>44.88</v>
      </c>
      <c r="I177" s="21"/>
      <c r="J177" s="21">
        <f t="shared" si="19"/>
        <v>0</v>
      </c>
      <c r="K177" s="21">
        <f t="shared" si="20"/>
        <v>0</v>
      </c>
    </row>
    <row r="178" spans="1:11" ht="12.75" customHeight="1">
      <c r="A178" s="30" t="s">
        <v>1303</v>
      </c>
      <c r="B178" s="28"/>
      <c r="C178" s="17" t="s">
        <v>890</v>
      </c>
      <c r="D178" s="18" t="s">
        <v>295</v>
      </c>
      <c r="E178" s="38">
        <f t="shared" si="14"/>
        <v>53.02</v>
      </c>
      <c r="F178" s="38">
        <f t="shared" si="15"/>
        <v>51.58</v>
      </c>
      <c r="G178" s="38">
        <f t="shared" si="16"/>
        <v>50.61</v>
      </c>
      <c r="H178" s="35">
        <v>48.2</v>
      </c>
      <c r="I178" s="21"/>
      <c r="J178" s="21">
        <f t="shared" si="19"/>
        <v>0</v>
      </c>
      <c r="K178" s="21">
        <f t="shared" si="20"/>
        <v>0</v>
      </c>
    </row>
    <row r="179" spans="1:11" ht="12.75" customHeight="1">
      <c r="A179" s="30" t="s">
        <v>1869</v>
      </c>
      <c r="B179" s="28"/>
      <c r="C179" s="17" t="s">
        <v>890</v>
      </c>
      <c r="D179" s="18" t="s">
        <v>295</v>
      </c>
      <c r="E179" s="38">
        <f t="shared" si="14"/>
        <v>56.61</v>
      </c>
      <c r="F179" s="38">
        <f t="shared" si="15"/>
        <v>55.07</v>
      </c>
      <c r="G179" s="38">
        <f t="shared" si="16"/>
        <v>54.04</v>
      </c>
      <c r="H179" s="35">
        <v>51.46</v>
      </c>
      <c r="I179" s="21"/>
      <c r="J179" s="21">
        <f aca="true" t="shared" si="21" ref="J179:J195">IF(I179&gt;0,K179/I179,0)</f>
        <v>0</v>
      </c>
      <c r="K179" s="21">
        <f aca="true" t="shared" si="22" ref="K179:K195">IF(I179&lt;=1,I179*E179,IF(I179&lt;=3,I179*F179,IF(I179&lt;=5,I179*G179,I179*H179)))</f>
        <v>0</v>
      </c>
    </row>
    <row r="180" spans="1:11" ht="12.75" customHeight="1">
      <c r="A180" s="30" t="s">
        <v>1689</v>
      </c>
      <c r="B180" s="28"/>
      <c r="C180" s="17" t="s">
        <v>890</v>
      </c>
      <c r="D180" s="18" t="s">
        <v>295</v>
      </c>
      <c r="E180" s="38">
        <f t="shared" si="14"/>
        <v>67.7</v>
      </c>
      <c r="F180" s="38">
        <f t="shared" si="15"/>
        <v>65.85000000000001</v>
      </c>
      <c r="G180" s="38">
        <f t="shared" si="16"/>
        <v>64.62</v>
      </c>
      <c r="H180" s="35">
        <v>61.54</v>
      </c>
      <c r="I180" s="21"/>
      <c r="J180" s="21">
        <f t="shared" si="21"/>
        <v>0</v>
      </c>
      <c r="K180" s="21">
        <f t="shared" si="22"/>
        <v>0</v>
      </c>
    </row>
    <row r="181" spans="1:11" ht="12.75" customHeight="1">
      <c r="A181" s="30" t="s">
        <v>1439</v>
      </c>
      <c r="B181" s="28"/>
      <c r="C181" s="17" t="s">
        <v>890</v>
      </c>
      <c r="D181" s="18" t="s">
        <v>295</v>
      </c>
      <c r="E181" s="38">
        <f t="shared" si="14"/>
        <v>84.78</v>
      </c>
      <c r="F181" s="38">
        <f t="shared" si="15"/>
        <v>82.47</v>
      </c>
      <c r="G181" s="38">
        <f t="shared" si="16"/>
        <v>80.93</v>
      </c>
      <c r="H181" s="35">
        <v>77.07</v>
      </c>
      <c r="I181" s="21"/>
      <c r="J181" s="21">
        <f t="shared" si="21"/>
        <v>0</v>
      </c>
      <c r="K181" s="21">
        <f t="shared" si="22"/>
        <v>0</v>
      </c>
    </row>
    <row r="182" spans="1:11" ht="12.75" customHeight="1">
      <c r="A182" s="30" t="s">
        <v>1692</v>
      </c>
      <c r="B182" s="28"/>
      <c r="C182" s="17" t="s">
        <v>890</v>
      </c>
      <c r="D182" s="18" t="s">
        <v>295</v>
      </c>
      <c r="E182" s="38">
        <f t="shared" si="14"/>
        <v>99.29</v>
      </c>
      <c r="F182" s="38">
        <f t="shared" si="15"/>
        <v>96.58</v>
      </c>
      <c r="G182" s="38">
        <f t="shared" si="16"/>
        <v>94.78</v>
      </c>
      <c r="H182" s="35">
        <v>90.26</v>
      </c>
      <c r="I182" s="21"/>
      <c r="J182" s="21">
        <f t="shared" si="21"/>
        <v>0</v>
      </c>
      <c r="K182" s="21">
        <f t="shared" si="22"/>
        <v>0</v>
      </c>
    </row>
    <row r="183" spans="1:11" ht="12.75" customHeight="1">
      <c r="A183" s="30" t="s">
        <v>1693</v>
      </c>
      <c r="B183" s="28"/>
      <c r="C183" s="17" t="s">
        <v>890</v>
      </c>
      <c r="D183" s="18" t="s">
        <v>295</v>
      </c>
      <c r="E183" s="38">
        <f t="shared" si="14"/>
        <v>116.57000000000001</v>
      </c>
      <c r="F183" s="38">
        <f t="shared" si="15"/>
        <v>113.39</v>
      </c>
      <c r="G183" s="38">
        <f t="shared" si="16"/>
        <v>111.27000000000001</v>
      </c>
      <c r="H183" s="35">
        <v>105.97</v>
      </c>
      <c r="I183" s="21"/>
      <c r="J183" s="21">
        <f t="shared" si="21"/>
        <v>0</v>
      </c>
      <c r="K183" s="21">
        <f t="shared" si="22"/>
        <v>0</v>
      </c>
    </row>
    <row r="184" spans="1:11" ht="12.75" customHeight="1">
      <c r="A184" s="30" t="s">
        <v>1306</v>
      </c>
      <c r="B184" s="28"/>
      <c r="C184" s="17" t="s">
        <v>890</v>
      </c>
      <c r="D184" s="18" t="s">
        <v>295</v>
      </c>
      <c r="E184" s="38">
        <f t="shared" si="14"/>
        <v>138.75</v>
      </c>
      <c r="F184" s="38">
        <f t="shared" si="15"/>
        <v>134.95999999999998</v>
      </c>
      <c r="G184" s="38">
        <f t="shared" si="16"/>
        <v>132.44</v>
      </c>
      <c r="H184" s="35">
        <v>126.13</v>
      </c>
      <c r="I184" s="21"/>
      <c r="J184" s="21">
        <f t="shared" si="21"/>
        <v>0</v>
      </c>
      <c r="K184" s="21">
        <f t="shared" si="22"/>
        <v>0</v>
      </c>
    </row>
    <row r="185" spans="1:11" ht="12.75" customHeight="1">
      <c r="A185" s="30" t="s">
        <v>1440</v>
      </c>
      <c r="B185" s="28"/>
      <c r="C185" s="17" t="s">
        <v>301</v>
      </c>
      <c r="D185" s="18" t="s">
        <v>295</v>
      </c>
      <c r="E185" s="38">
        <f t="shared" si="14"/>
        <v>23.950000000000003</v>
      </c>
      <c r="F185" s="38">
        <f t="shared" si="15"/>
        <v>23.3</v>
      </c>
      <c r="G185" s="38">
        <f t="shared" si="16"/>
        <v>22.860000000000003</v>
      </c>
      <c r="H185" s="35">
        <v>21.77</v>
      </c>
      <c r="I185" s="21"/>
      <c r="J185" s="21">
        <f t="shared" si="21"/>
        <v>0</v>
      </c>
      <c r="K185" s="21">
        <f t="shared" si="22"/>
        <v>0</v>
      </c>
    </row>
    <row r="186" spans="1:11" ht="12.75" customHeight="1">
      <c r="A186" s="30" t="s">
        <v>1680</v>
      </c>
      <c r="B186" s="28"/>
      <c r="C186" s="17" t="s">
        <v>301</v>
      </c>
      <c r="D186" s="18" t="s">
        <v>295</v>
      </c>
      <c r="E186" s="38">
        <f t="shared" si="14"/>
        <v>25.220000000000002</v>
      </c>
      <c r="F186" s="38">
        <f t="shared" si="15"/>
        <v>24.53</v>
      </c>
      <c r="G186" s="38">
        <f t="shared" si="16"/>
        <v>24.07</v>
      </c>
      <c r="H186" s="35">
        <v>22.92</v>
      </c>
      <c r="I186" s="21"/>
      <c r="J186" s="21">
        <f t="shared" si="21"/>
        <v>0</v>
      </c>
      <c r="K186" s="21">
        <f t="shared" si="22"/>
        <v>0</v>
      </c>
    </row>
    <row r="187" spans="1:11" ht="12.75" customHeight="1">
      <c r="A187" s="30" t="s">
        <v>1441</v>
      </c>
      <c r="B187" s="28"/>
      <c r="C187" s="17" t="s">
        <v>301</v>
      </c>
      <c r="D187" s="18" t="s">
        <v>295</v>
      </c>
      <c r="E187" s="38">
        <f t="shared" si="14"/>
        <v>29.880000000000003</v>
      </c>
      <c r="F187" s="38">
        <f t="shared" si="15"/>
        <v>29.07</v>
      </c>
      <c r="G187" s="38">
        <f t="shared" si="16"/>
        <v>28.520000000000003</v>
      </c>
      <c r="H187" s="35">
        <v>27.16</v>
      </c>
      <c r="I187" s="21"/>
      <c r="J187" s="21">
        <f t="shared" si="21"/>
        <v>0</v>
      </c>
      <c r="K187" s="21">
        <f t="shared" si="22"/>
        <v>0</v>
      </c>
    </row>
    <row r="188" spans="1:11" ht="12.75" customHeight="1">
      <c r="A188" s="30" t="s">
        <v>799</v>
      </c>
      <c r="B188" s="28"/>
      <c r="C188" s="17" t="s">
        <v>301</v>
      </c>
      <c r="D188" s="18" t="s">
        <v>295</v>
      </c>
      <c r="E188" s="38">
        <f t="shared" si="14"/>
        <v>32.16</v>
      </c>
      <c r="F188" s="38">
        <f t="shared" si="15"/>
        <v>31.28</v>
      </c>
      <c r="G188" s="38">
        <f t="shared" si="16"/>
        <v>30.700000000000003</v>
      </c>
      <c r="H188" s="35">
        <v>29.23</v>
      </c>
      <c r="I188" s="21"/>
      <c r="J188" s="21">
        <f t="shared" si="21"/>
        <v>0</v>
      </c>
      <c r="K188" s="21">
        <f t="shared" si="22"/>
        <v>0</v>
      </c>
    </row>
    <row r="189" spans="1:11" ht="12.75" customHeight="1">
      <c r="A189" s="30" t="s">
        <v>1442</v>
      </c>
      <c r="B189" s="28"/>
      <c r="C189" s="17" t="s">
        <v>301</v>
      </c>
      <c r="D189" s="18" t="s">
        <v>295</v>
      </c>
      <c r="E189" s="38">
        <f t="shared" si="14"/>
        <v>38.769999999999996</v>
      </c>
      <c r="F189" s="38">
        <f t="shared" si="15"/>
        <v>37.71</v>
      </c>
      <c r="G189" s="38">
        <f t="shared" si="16"/>
        <v>37.01</v>
      </c>
      <c r="H189" s="35">
        <v>35.24</v>
      </c>
      <c r="I189" s="21"/>
      <c r="J189" s="21">
        <f t="shared" si="21"/>
        <v>0</v>
      </c>
      <c r="K189" s="21">
        <f t="shared" si="22"/>
        <v>0</v>
      </c>
    </row>
    <row r="190" spans="1:11" ht="12.75" customHeight="1">
      <c r="A190" s="30" t="s">
        <v>1865</v>
      </c>
      <c r="B190" s="28"/>
      <c r="C190" s="17" t="s">
        <v>301</v>
      </c>
      <c r="D190" s="18" t="s">
        <v>295</v>
      </c>
      <c r="E190" s="38">
        <f t="shared" si="14"/>
        <v>44.35</v>
      </c>
      <c r="F190" s="38">
        <f t="shared" si="15"/>
        <v>43.14</v>
      </c>
      <c r="G190" s="38">
        <f t="shared" si="16"/>
        <v>42.33</v>
      </c>
      <c r="H190" s="35">
        <v>40.31</v>
      </c>
      <c r="I190" s="21"/>
      <c r="J190" s="21">
        <f t="shared" si="21"/>
        <v>0</v>
      </c>
      <c r="K190" s="21">
        <f t="shared" si="22"/>
        <v>0</v>
      </c>
    </row>
    <row r="191" spans="1:11" ht="12.75" customHeight="1">
      <c r="A191" s="30" t="s">
        <v>1866</v>
      </c>
      <c r="B191" s="28"/>
      <c r="C191" s="17" t="s">
        <v>301</v>
      </c>
      <c r="D191" s="18" t="s">
        <v>295</v>
      </c>
      <c r="E191" s="38">
        <f t="shared" si="14"/>
        <v>46.75</v>
      </c>
      <c r="F191" s="38">
        <f t="shared" si="15"/>
        <v>45.48</v>
      </c>
      <c r="G191" s="38">
        <f t="shared" si="16"/>
        <v>44.629999999999995</v>
      </c>
      <c r="H191" s="35">
        <v>42.5</v>
      </c>
      <c r="I191" s="21"/>
      <c r="J191" s="21">
        <f t="shared" si="21"/>
        <v>0</v>
      </c>
      <c r="K191" s="21">
        <f t="shared" si="22"/>
        <v>0</v>
      </c>
    </row>
    <row r="192" spans="1:11" ht="12.75" customHeight="1">
      <c r="A192" s="30" t="s">
        <v>1869</v>
      </c>
      <c r="B192" s="28"/>
      <c r="C192" s="17" t="s">
        <v>301</v>
      </c>
      <c r="D192" s="18" t="s">
        <v>295</v>
      </c>
      <c r="E192" s="38">
        <f t="shared" si="14"/>
        <v>66.58</v>
      </c>
      <c r="F192" s="38">
        <f t="shared" si="15"/>
        <v>64.76</v>
      </c>
      <c r="G192" s="38">
        <f t="shared" si="16"/>
        <v>63.55</v>
      </c>
      <c r="H192" s="35">
        <v>60.52</v>
      </c>
      <c r="I192" s="21"/>
      <c r="J192" s="21">
        <f t="shared" si="21"/>
        <v>0</v>
      </c>
      <c r="K192" s="21">
        <f t="shared" si="22"/>
        <v>0</v>
      </c>
    </row>
    <row r="193" spans="1:11" ht="12.75" customHeight="1">
      <c r="A193" s="30" t="s">
        <v>1690</v>
      </c>
      <c r="B193" s="28"/>
      <c r="C193" s="17" t="s">
        <v>301</v>
      </c>
      <c r="D193" s="18" t="s">
        <v>295</v>
      </c>
      <c r="E193" s="38">
        <f t="shared" si="14"/>
        <v>78.12</v>
      </c>
      <c r="F193" s="38">
        <f t="shared" si="15"/>
        <v>75.99000000000001</v>
      </c>
      <c r="G193" s="38">
        <f t="shared" si="16"/>
        <v>74.57000000000001</v>
      </c>
      <c r="H193" s="35">
        <v>71.01</v>
      </c>
      <c r="I193" s="21"/>
      <c r="J193" s="21">
        <f t="shared" si="21"/>
        <v>0</v>
      </c>
      <c r="K193" s="21">
        <f t="shared" si="22"/>
        <v>0</v>
      </c>
    </row>
    <row r="194" spans="1:11" ht="12.75" customHeight="1">
      <c r="A194" s="30" t="s">
        <v>194</v>
      </c>
      <c r="B194" s="28"/>
      <c r="C194" s="17" t="s">
        <v>302</v>
      </c>
      <c r="D194" s="18" t="s">
        <v>295</v>
      </c>
      <c r="E194" s="38">
        <f t="shared" si="14"/>
        <v>10.049999999999999</v>
      </c>
      <c r="F194" s="38">
        <f t="shared" si="15"/>
        <v>9.77</v>
      </c>
      <c r="G194" s="38">
        <f t="shared" si="16"/>
        <v>9.59</v>
      </c>
      <c r="H194" s="35">
        <v>9.13</v>
      </c>
      <c r="I194" s="21"/>
      <c r="J194" s="21">
        <f t="shared" si="21"/>
        <v>0</v>
      </c>
      <c r="K194" s="21">
        <f t="shared" si="22"/>
        <v>0</v>
      </c>
    </row>
    <row r="195" spans="1:11" ht="12.75" customHeight="1">
      <c r="A195" s="30" t="s">
        <v>1443</v>
      </c>
      <c r="B195" s="28"/>
      <c r="C195" s="17" t="s">
        <v>302</v>
      </c>
      <c r="D195" s="18" t="s">
        <v>295</v>
      </c>
      <c r="E195" s="38">
        <f t="shared" si="14"/>
        <v>10.31</v>
      </c>
      <c r="F195" s="38">
        <f t="shared" si="15"/>
        <v>10.03</v>
      </c>
      <c r="G195" s="38">
        <f t="shared" si="16"/>
        <v>9.84</v>
      </c>
      <c r="H195" s="35">
        <v>9.37</v>
      </c>
      <c r="I195" s="21"/>
      <c r="J195" s="21">
        <f t="shared" si="21"/>
        <v>0</v>
      </c>
      <c r="K195" s="21">
        <f t="shared" si="22"/>
        <v>0</v>
      </c>
    </row>
    <row r="196" spans="1:11" ht="12.75" customHeight="1">
      <c r="A196" s="30" t="s">
        <v>1444</v>
      </c>
      <c r="B196" s="28"/>
      <c r="C196" s="17" t="s">
        <v>302</v>
      </c>
      <c r="D196" s="18" t="s">
        <v>295</v>
      </c>
      <c r="E196" s="38">
        <f t="shared" si="14"/>
        <v>10.56</v>
      </c>
      <c r="F196" s="38">
        <f t="shared" si="15"/>
        <v>10.28</v>
      </c>
      <c r="G196" s="38">
        <f t="shared" si="16"/>
        <v>10.08</v>
      </c>
      <c r="H196" s="35">
        <v>9.6</v>
      </c>
      <c r="I196" s="21"/>
      <c r="J196" s="21">
        <f aca="true" t="shared" si="23" ref="J196:J201">IF(I196&gt;0,K196/I196,0)</f>
        <v>0</v>
      </c>
      <c r="K196" s="21">
        <f aca="true" t="shared" si="24" ref="K196:K201">IF(I196&lt;=1,I196*E196,IF(I196&lt;=3,I196*F196,IF(I196&lt;=5,I196*G196,I196*H196)))</f>
        <v>0</v>
      </c>
    </row>
    <row r="197" spans="1:11" ht="12.75" customHeight="1">
      <c r="A197" s="30" t="s">
        <v>797</v>
      </c>
      <c r="B197" s="28"/>
      <c r="C197" s="17" t="s">
        <v>302</v>
      </c>
      <c r="D197" s="18" t="s">
        <v>295</v>
      </c>
      <c r="E197" s="38">
        <f aca="true" t="shared" si="25" ref="E197:E260">ROUNDUP(H197*1.1,2)</f>
        <v>10.83</v>
      </c>
      <c r="F197" s="38">
        <f aca="true" t="shared" si="26" ref="F197:F260">ROUNDUP(H197*1.07,2)</f>
        <v>10.53</v>
      </c>
      <c r="G197" s="38">
        <f aca="true" t="shared" si="27" ref="G197:G260">ROUNDUP(H197*1.05,2)</f>
        <v>10.34</v>
      </c>
      <c r="H197" s="35">
        <v>9.84</v>
      </c>
      <c r="I197" s="21"/>
      <c r="J197" s="21">
        <f t="shared" si="23"/>
        <v>0</v>
      </c>
      <c r="K197" s="21">
        <f t="shared" si="24"/>
        <v>0</v>
      </c>
    </row>
    <row r="198" spans="1:11" ht="12.75" customHeight="1">
      <c r="A198" s="30" t="s">
        <v>1445</v>
      </c>
      <c r="B198" s="28"/>
      <c r="C198" s="17" t="s">
        <v>302</v>
      </c>
      <c r="D198" s="18" t="s">
        <v>295</v>
      </c>
      <c r="E198" s="38">
        <f t="shared" si="25"/>
        <v>11.16</v>
      </c>
      <c r="F198" s="38">
        <f t="shared" si="26"/>
        <v>10.85</v>
      </c>
      <c r="G198" s="38">
        <f t="shared" si="27"/>
        <v>10.65</v>
      </c>
      <c r="H198" s="35">
        <v>10.14</v>
      </c>
      <c r="I198" s="21"/>
      <c r="J198" s="21">
        <f t="shared" si="23"/>
        <v>0</v>
      </c>
      <c r="K198" s="21">
        <f t="shared" si="24"/>
        <v>0</v>
      </c>
    </row>
    <row r="199" spans="1:11" ht="12.75" customHeight="1">
      <c r="A199" s="30" t="s">
        <v>1875</v>
      </c>
      <c r="B199" s="28"/>
      <c r="C199" s="17" t="s">
        <v>302</v>
      </c>
      <c r="D199" s="18" t="s">
        <v>295</v>
      </c>
      <c r="E199" s="38">
        <f t="shared" si="25"/>
        <v>11.82</v>
      </c>
      <c r="F199" s="38">
        <f t="shared" si="26"/>
        <v>11.5</v>
      </c>
      <c r="G199" s="38">
        <f t="shared" si="27"/>
        <v>11.28</v>
      </c>
      <c r="H199" s="35">
        <v>10.74</v>
      </c>
      <c r="I199" s="21"/>
      <c r="J199" s="21">
        <f t="shared" si="23"/>
        <v>0</v>
      </c>
      <c r="K199" s="21">
        <f t="shared" si="24"/>
        <v>0</v>
      </c>
    </row>
    <row r="200" spans="1:11" ht="12.75" customHeight="1">
      <c r="A200" s="30" t="s">
        <v>1856</v>
      </c>
      <c r="B200" s="28"/>
      <c r="C200" s="17" t="s">
        <v>302</v>
      </c>
      <c r="D200" s="18" t="s">
        <v>295</v>
      </c>
      <c r="E200" s="38">
        <f t="shared" si="25"/>
        <v>12.47</v>
      </c>
      <c r="F200" s="38">
        <f t="shared" si="26"/>
        <v>12.129999999999999</v>
      </c>
      <c r="G200" s="38">
        <f t="shared" si="27"/>
        <v>11.9</v>
      </c>
      <c r="H200" s="35">
        <v>11.33</v>
      </c>
      <c r="I200" s="21"/>
      <c r="J200" s="21">
        <f t="shared" si="23"/>
        <v>0</v>
      </c>
      <c r="K200" s="21">
        <f t="shared" si="24"/>
        <v>0</v>
      </c>
    </row>
    <row r="201" spans="1:11" ht="12.75" customHeight="1">
      <c r="A201" s="30" t="s">
        <v>1857</v>
      </c>
      <c r="B201" s="28"/>
      <c r="C201" s="17" t="s">
        <v>302</v>
      </c>
      <c r="D201" s="18" t="s">
        <v>295</v>
      </c>
      <c r="E201" s="38">
        <f t="shared" si="25"/>
        <v>12.93</v>
      </c>
      <c r="F201" s="38">
        <f t="shared" si="26"/>
        <v>12.58</v>
      </c>
      <c r="G201" s="38">
        <f t="shared" si="27"/>
        <v>12.34</v>
      </c>
      <c r="H201" s="35">
        <v>11.75</v>
      </c>
      <c r="I201" s="21"/>
      <c r="J201" s="21">
        <f t="shared" si="23"/>
        <v>0</v>
      </c>
      <c r="K201" s="21">
        <f t="shared" si="24"/>
        <v>0</v>
      </c>
    </row>
    <row r="202" spans="1:11" ht="12.75" customHeight="1">
      <c r="A202" s="30" t="s">
        <v>1860</v>
      </c>
      <c r="B202" s="28"/>
      <c r="C202" s="17" t="s">
        <v>302</v>
      </c>
      <c r="D202" s="18" t="s">
        <v>295</v>
      </c>
      <c r="E202" s="38">
        <f t="shared" si="25"/>
        <v>14.709999999999999</v>
      </c>
      <c r="F202" s="38">
        <f t="shared" si="26"/>
        <v>14.31</v>
      </c>
      <c r="G202" s="38">
        <f t="shared" si="27"/>
        <v>14.04</v>
      </c>
      <c r="H202" s="35">
        <v>13.37</v>
      </c>
      <c r="I202" s="21"/>
      <c r="J202" s="21">
        <f aca="true" t="shared" si="28" ref="J202:J244">IF(I202&gt;0,K202/I202,0)</f>
        <v>0</v>
      </c>
      <c r="K202" s="21">
        <f aca="true" t="shared" si="29" ref="K202:K244">IF(I202&lt;=1,I202*E202,IF(I202&lt;=3,I202*F202,IF(I202&lt;=5,I202*G202,I202*H202)))</f>
        <v>0</v>
      </c>
    </row>
    <row r="203" spans="1:11" ht="12.75" customHeight="1">
      <c r="A203" s="30" t="s">
        <v>1441</v>
      </c>
      <c r="B203" s="28"/>
      <c r="C203" s="17" t="s">
        <v>302</v>
      </c>
      <c r="D203" s="18" t="s">
        <v>295</v>
      </c>
      <c r="E203" s="38">
        <f t="shared" si="25"/>
        <v>19.560000000000002</v>
      </c>
      <c r="F203" s="38">
        <f t="shared" si="26"/>
        <v>19.03</v>
      </c>
      <c r="G203" s="38">
        <f t="shared" si="27"/>
        <v>18.67</v>
      </c>
      <c r="H203" s="35">
        <v>17.78</v>
      </c>
      <c r="I203" s="21"/>
      <c r="J203" s="21">
        <f t="shared" si="28"/>
        <v>0</v>
      </c>
      <c r="K203" s="21">
        <f t="shared" si="29"/>
        <v>0</v>
      </c>
    </row>
    <row r="204" spans="1:11" ht="12.75" customHeight="1">
      <c r="A204" s="30" t="s">
        <v>1863</v>
      </c>
      <c r="B204" s="28"/>
      <c r="C204" s="17" t="s">
        <v>302</v>
      </c>
      <c r="D204" s="18" t="s">
        <v>295</v>
      </c>
      <c r="E204" s="38">
        <f t="shared" si="25"/>
        <v>22.580000000000002</v>
      </c>
      <c r="F204" s="38">
        <f t="shared" si="26"/>
        <v>21.96</v>
      </c>
      <c r="G204" s="38">
        <f t="shared" si="27"/>
        <v>21.55</v>
      </c>
      <c r="H204" s="35">
        <v>20.52</v>
      </c>
      <c r="I204" s="21"/>
      <c r="J204" s="21">
        <f t="shared" si="28"/>
        <v>0</v>
      </c>
      <c r="K204" s="21">
        <f t="shared" si="29"/>
        <v>0</v>
      </c>
    </row>
    <row r="205" spans="1:11" ht="12.75" customHeight="1">
      <c r="A205" s="30" t="s">
        <v>1301</v>
      </c>
      <c r="B205" s="28"/>
      <c r="C205" s="17" t="s">
        <v>302</v>
      </c>
      <c r="D205" s="18" t="s">
        <v>295</v>
      </c>
      <c r="E205" s="38">
        <f t="shared" si="25"/>
        <v>28.35</v>
      </c>
      <c r="F205" s="38">
        <f t="shared" si="26"/>
        <v>27.580000000000002</v>
      </c>
      <c r="G205" s="38">
        <f t="shared" si="27"/>
        <v>27.060000000000002</v>
      </c>
      <c r="H205" s="35">
        <v>25.77</v>
      </c>
      <c r="I205" s="21"/>
      <c r="J205" s="21">
        <f t="shared" si="28"/>
        <v>0</v>
      </c>
      <c r="K205" s="21">
        <f t="shared" si="29"/>
        <v>0</v>
      </c>
    </row>
    <row r="206" spans="1:11" ht="12.75" customHeight="1">
      <c r="A206" s="30" t="s">
        <v>1446</v>
      </c>
      <c r="B206" s="28"/>
      <c r="C206" s="17" t="s">
        <v>302</v>
      </c>
      <c r="D206" s="18" t="s">
        <v>295</v>
      </c>
      <c r="E206" s="38">
        <f t="shared" si="25"/>
        <v>32.03</v>
      </c>
      <c r="F206" s="38">
        <f t="shared" si="26"/>
        <v>31.150000000000002</v>
      </c>
      <c r="G206" s="38">
        <f t="shared" si="27"/>
        <v>30.57</v>
      </c>
      <c r="H206" s="35">
        <v>29.11</v>
      </c>
      <c r="I206" s="21"/>
      <c r="J206" s="21">
        <f t="shared" si="28"/>
        <v>0</v>
      </c>
      <c r="K206" s="21">
        <f t="shared" si="29"/>
        <v>0</v>
      </c>
    </row>
    <row r="207" spans="1:11" ht="12.75" customHeight="1">
      <c r="A207" s="30" t="s">
        <v>1447</v>
      </c>
      <c r="B207" s="28"/>
      <c r="C207" s="17" t="s">
        <v>302</v>
      </c>
      <c r="D207" s="18" t="s">
        <v>295</v>
      </c>
      <c r="E207" s="38">
        <f t="shared" si="25"/>
        <v>36.879999999999995</v>
      </c>
      <c r="F207" s="38">
        <f t="shared" si="26"/>
        <v>35.87</v>
      </c>
      <c r="G207" s="38">
        <f t="shared" si="27"/>
        <v>35.199999999999996</v>
      </c>
      <c r="H207" s="35">
        <v>33.52</v>
      </c>
      <c r="I207" s="21"/>
      <c r="J207" s="21">
        <f t="shared" si="28"/>
        <v>0</v>
      </c>
      <c r="K207" s="21">
        <f t="shared" si="29"/>
        <v>0</v>
      </c>
    </row>
    <row r="208" spans="1:11" ht="12.75" customHeight="1">
      <c r="A208" s="30" t="s">
        <v>1869</v>
      </c>
      <c r="B208" s="28"/>
      <c r="C208" s="17" t="s">
        <v>302</v>
      </c>
      <c r="D208" s="18" t="s">
        <v>295</v>
      </c>
      <c r="E208" s="38">
        <f t="shared" si="25"/>
        <v>40.9</v>
      </c>
      <c r="F208" s="38">
        <f t="shared" si="26"/>
        <v>39.79</v>
      </c>
      <c r="G208" s="38">
        <f t="shared" si="27"/>
        <v>39.04</v>
      </c>
      <c r="H208" s="35">
        <v>37.18</v>
      </c>
      <c r="I208" s="21"/>
      <c r="J208" s="21">
        <f t="shared" si="28"/>
        <v>0</v>
      </c>
      <c r="K208" s="21">
        <f t="shared" si="29"/>
        <v>0</v>
      </c>
    </row>
    <row r="209" spans="1:11" ht="12.75" customHeight="1">
      <c r="A209" s="30" t="s">
        <v>1870</v>
      </c>
      <c r="B209" s="28"/>
      <c r="C209" s="17" t="s">
        <v>302</v>
      </c>
      <c r="D209" s="18" t="s">
        <v>295</v>
      </c>
      <c r="E209" s="38">
        <f t="shared" si="25"/>
        <v>48.01</v>
      </c>
      <c r="F209" s="38">
        <f t="shared" si="26"/>
        <v>46.699999999999996</v>
      </c>
      <c r="G209" s="38">
        <f t="shared" si="27"/>
        <v>45.83</v>
      </c>
      <c r="H209" s="35">
        <v>43.64</v>
      </c>
      <c r="I209" s="21"/>
      <c r="J209" s="21">
        <f t="shared" si="28"/>
        <v>0</v>
      </c>
      <c r="K209" s="21">
        <f t="shared" si="29"/>
        <v>0</v>
      </c>
    </row>
    <row r="210" spans="1:11" ht="12.75" customHeight="1">
      <c r="A210" s="30" t="s">
        <v>1304</v>
      </c>
      <c r="B210" s="28"/>
      <c r="C210" s="17" t="s">
        <v>302</v>
      </c>
      <c r="D210" s="18" t="s">
        <v>295</v>
      </c>
      <c r="E210" s="38">
        <f t="shared" si="25"/>
        <v>60.54</v>
      </c>
      <c r="F210" s="38">
        <f t="shared" si="26"/>
        <v>58.89</v>
      </c>
      <c r="G210" s="38">
        <f t="shared" si="27"/>
        <v>57.79</v>
      </c>
      <c r="H210" s="35">
        <v>55.03</v>
      </c>
      <c r="I210" s="21"/>
      <c r="J210" s="21">
        <f t="shared" si="28"/>
        <v>0</v>
      </c>
      <c r="K210" s="21">
        <f t="shared" si="29"/>
        <v>0</v>
      </c>
    </row>
    <row r="211" spans="1:11" ht="12.75" customHeight="1">
      <c r="A211" s="30" t="s">
        <v>1439</v>
      </c>
      <c r="B211" s="28"/>
      <c r="C211" s="17" t="s">
        <v>302</v>
      </c>
      <c r="D211" s="18" t="s">
        <v>295</v>
      </c>
      <c r="E211" s="38">
        <f t="shared" si="25"/>
        <v>68.60000000000001</v>
      </c>
      <c r="F211" s="38">
        <f t="shared" si="26"/>
        <v>66.73</v>
      </c>
      <c r="G211" s="38">
        <f t="shared" si="27"/>
        <v>65.48</v>
      </c>
      <c r="H211" s="35">
        <v>62.36</v>
      </c>
      <c r="I211" s="21"/>
      <c r="J211" s="21">
        <f t="shared" si="28"/>
        <v>0</v>
      </c>
      <c r="K211" s="21">
        <f t="shared" si="29"/>
        <v>0</v>
      </c>
    </row>
    <row r="212" spans="1:11" ht="12.75" customHeight="1">
      <c r="A212" s="30" t="s">
        <v>1448</v>
      </c>
      <c r="B212" s="28"/>
      <c r="C212" s="17" t="s">
        <v>302</v>
      </c>
      <c r="D212" s="18" t="s">
        <v>295</v>
      </c>
      <c r="E212" s="38">
        <f t="shared" si="25"/>
        <v>80.89</v>
      </c>
      <c r="F212" s="38">
        <f t="shared" si="26"/>
        <v>78.68</v>
      </c>
      <c r="G212" s="38">
        <f t="shared" si="27"/>
        <v>77.21000000000001</v>
      </c>
      <c r="H212" s="35">
        <v>73.53</v>
      </c>
      <c r="I212" s="21"/>
      <c r="J212" s="21">
        <f t="shared" si="28"/>
        <v>0</v>
      </c>
      <c r="K212" s="21">
        <f t="shared" si="29"/>
        <v>0</v>
      </c>
    </row>
    <row r="213" spans="1:11" ht="12.75" customHeight="1">
      <c r="A213" s="30" t="s">
        <v>1305</v>
      </c>
      <c r="B213" s="28"/>
      <c r="C213" s="17" t="s">
        <v>302</v>
      </c>
      <c r="D213" s="18" t="s">
        <v>295</v>
      </c>
      <c r="E213" s="38">
        <f t="shared" si="25"/>
        <v>91.37</v>
      </c>
      <c r="F213" s="38">
        <f t="shared" si="26"/>
        <v>88.88000000000001</v>
      </c>
      <c r="G213" s="38">
        <f t="shared" si="27"/>
        <v>87.22</v>
      </c>
      <c r="H213" s="35">
        <v>83.06</v>
      </c>
      <c r="I213" s="21"/>
      <c r="J213" s="21">
        <f t="shared" si="28"/>
        <v>0</v>
      </c>
      <c r="K213" s="21">
        <f t="shared" si="29"/>
        <v>0</v>
      </c>
    </row>
    <row r="214" spans="1:11" ht="12.75" customHeight="1">
      <c r="A214" s="30" t="s">
        <v>1693</v>
      </c>
      <c r="B214" s="28"/>
      <c r="C214" s="17" t="s">
        <v>302</v>
      </c>
      <c r="D214" s="18" t="s">
        <v>295</v>
      </c>
      <c r="E214" s="38">
        <f t="shared" si="25"/>
        <v>91.4</v>
      </c>
      <c r="F214" s="38">
        <f t="shared" si="26"/>
        <v>88.91000000000001</v>
      </c>
      <c r="G214" s="38">
        <f t="shared" si="27"/>
        <v>87.25</v>
      </c>
      <c r="H214" s="35">
        <v>83.09</v>
      </c>
      <c r="I214" s="21"/>
      <c r="J214" s="21">
        <f t="shared" si="28"/>
        <v>0</v>
      </c>
      <c r="K214" s="21">
        <f t="shared" si="29"/>
        <v>0</v>
      </c>
    </row>
    <row r="215" spans="1:11" ht="12.75" customHeight="1">
      <c r="A215" s="30" t="s">
        <v>1449</v>
      </c>
      <c r="B215" s="28"/>
      <c r="C215" s="17" t="s">
        <v>302</v>
      </c>
      <c r="D215" s="18" t="s">
        <v>295</v>
      </c>
      <c r="E215" s="38">
        <f t="shared" si="25"/>
        <v>109.51</v>
      </c>
      <c r="F215" s="38">
        <f t="shared" si="26"/>
        <v>106.52000000000001</v>
      </c>
      <c r="G215" s="38">
        <f t="shared" si="27"/>
        <v>104.53</v>
      </c>
      <c r="H215" s="35">
        <v>99.55</v>
      </c>
      <c r="I215" s="21"/>
      <c r="J215" s="21">
        <f t="shared" si="28"/>
        <v>0</v>
      </c>
      <c r="K215" s="21">
        <f t="shared" si="29"/>
        <v>0</v>
      </c>
    </row>
    <row r="216" spans="1:11" ht="12.75" customHeight="1">
      <c r="A216" s="30" t="s">
        <v>1695</v>
      </c>
      <c r="B216" s="28"/>
      <c r="C216" s="17" t="s">
        <v>302</v>
      </c>
      <c r="D216" s="18" t="s">
        <v>295</v>
      </c>
      <c r="E216" s="38">
        <f t="shared" si="25"/>
        <v>134.14999999999998</v>
      </c>
      <c r="F216" s="38">
        <f t="shared" si="26"/>
        <v>130.48999999999998</v>
      </c>
      <c r="G216" s="38">
        <f t="shared" si="27"/>
        <v>128.04999999999998</v>
      </c>
      <c r="H216" s="35">
        <v>121.95</v>
      </c>
      <c r="I216" s="21"/>
      <c r="J216" s="21">
        <f t="shared" si="28"/>
        <v>0</v>
      </c>
      <c r="K216" s="21">
        <f t="shared" si="29"/>
        <v>0</v>
      </c>
    </row>
    <row r="217" spans="1:11" ht="12.75" customHeight="1">
      <c r="A217" s="30" t="s">
        <v>466</v>
      </c>
      <c r="B217" s="28"/>
      <c r="C217" s="17" t="s">
        <v>302</v>
      </c>
      <c r="D217" s="18" t="s">
        <v>295</v>
      </c>
      <c r="E217" s="38">
        <f t="shared" si="25"/>
        <v>149.03</v>
      </c>
      <c r="F217" s="38">
        <f t="shared" si="26"/>
        <v>144.97</v>
      </c>
      <c r="G217" s="38">
        <f t="shared" si="27"/>
        <v>142.26</v>
      </c>
      <c r="H217" s="35">
        <v>135.48</v>
      </c>
      <c r="I217" s="21"/>
      <c r="J217" s="21">
        <f t="shared" si="28"/>
        <v>0</v>
      </c>
      <c r="K217" s="21">
        <f t="shared" si="29"/>
        <v>0</v>
      </c>
    </row>
    <row r="218" spans="1:11" ht="12.75" customHeight="1">
      <c r="A218" s="30" t="s">
        <v>891</v>
      </c>
      <c r="B218" s="28"/>
      <c r="C218" s="17" t="s">
        <v>302</v>
      </c>
      <c r="D218" s="18" t="s">
        <v>295</v>
      </c>
      <c r="E218" s="38">
        <f t="shared" si="25"/>
        <v>175.70999999999998</v>
      </c>
      <c r="F218" s="38">
        <f t="shared" si="26"/>
        <v>170.92</v>
      </c>
      <c r="G218" s="38">
        <f t="shared" si="27"/>
        <v>167.72</v>
      </c>
      <c r="H218" s="35">
        <v>159.73</v>
      </c>
      <c r="I218" s="21"/>
      <c r="J218" s="21">
        <f t="shared" si="28"/>
        <v>0</v>
      </c>
      <c r="K218" s="21">
        <f t="shared" si="29"/>
        <v>0</v>
      </c>
    </row>
    <row r="219" spans="1:11" ht="12.75" customHeight="1">
      <c r="A219" s="30" t="s">
        <v>469</v>
      </c>
      <c r="B219" s="28"/>
      <c r="C219" s="17" t="s">
        <v>302</v>
      </c>
      <c r="D219" s="18" t="s">
        <v>295</v>
      </c>
      <c r="E219" s="38">
        <f t="shared" si="25"/>
        <v>220.82999999999998</v>
      </c>
      <c r="F219" s="38">
        <f t="shared" si="26"/>
        <v>214.81</v>
      </c>
      <c r="G219" s="38">
        <f t="shared" si="27"/>
        <v>210.79</v>
      </c>
      <c r="H219" s="35">
        <v>200.75</v>
      </c>
      <c r="I219" s="21"/>
      <c r="J219" s="21">
        <f t="shared" si="28"/>
        <v>0</v>
      </c>
      <c r="K219" s="21">
        <f t="shared" si="29"/>
        <v>0</v>
      </c>
    </row>
    <row r="220" spans="1:11" ht="12.75" customHeight="1">
      <c r="A220" s="30" t="s">
        <v>470</v>
      </c>
      <c r="B220" s="28"/>
      <c r="C220" s="17" t="s">
        <v>302</v>
      </c>
      <c r="D220" s="18" t="s">
        <v>295</v>
      </c>
      <c r="E220" s="38">
        <f t="shared" si="25"/>
        <v>223.7</v>
      </c>
      <c r="F220" s="38">
        <f t="shared" si="26"/>
        <v>217.6</v>
      </c>
      <c r="G220" s="38">
        <f t="shared" si="27"/>
        <v>213.53</v>
      </c>
      <c r="H220" s="35">
        <v>203.36</v>
      </c>
      <c r="I220" s="21"/>
      <c r="J220" s="21">
        <f t="shared" si="28"/>
        <v>0</v>
      </c>
      <c r="K220" s="21">
        <f t="shared" si="29"/>
        <v>0</v>
      </c>
    </row>
    <row r="221" spans="1:11" ht="12.75" customHeight="1">
      <c r="A221" s="30" t="s">
        <v>892</v>
      </c>
      <c r="B221" s="28"/>
      <c r="C221" s="17" t="s">
        <v>302</v>
      </c>
      <c r="D221" s="18" t="s">
        <v>295</v>
      </c>
      <c r="E221" s="38">
        <f t="shared" si="25"/>
        <v>251.22</v>
      </c>
      <c r="F221" s="38">
        <f t="shared" si="26"/>
        <v>244.37</v>
      </c>
      <c r="G221" s="38">
        <f t="shared" si="27"/>
        <v>239.79999999999998</v>
      </c>
      <c r="H221" s="35">
        <v>228.38</v>
      </c>
      <c r="I221" s="21"/>
      <c r="J221" s="21">
        <f t="shared" si="28"/>
        <v>0</v>
      </c>
      <c r="K221" s="21">
        <f t="shared" si="29"/>
        <v>0</v>
      </c>
    </row>
    <row r="222" spans="1:11" ht="12.75" customHeight="1">
      <c r="A222" s="30" t="s">
        <v>1875</v>
      </c>
      <c r="B222" s="28"/>
      <c r="C222" s="17" t="s">
        <v>303</v>
      </c>
      <c r="D222" s="18" t="s">
        <v>295</v>
      </c>
      <c r="E222" s="38">
        <f t="shared" si="25"/>
        <v>20.92</v>
      </c>
      <c r="F222" s="38">
        <f t="shared" si="26"/>
        <v>20.35</v>
      </c>
      <c r="G222" s="38">
        <f t="shared" si="27"/>
        <v>19.970000000000002</v>
      </c>
      <c r="H222" s="35">
        <v>19.01</v>
      </c>
      <c r="I222" s="21"/>
      <c r="J222" s="21">
        <f t="shared" si="28"/>
        <v>0</v>
      </c>
      <c r="K222" s="21">
        <f t="shared" si="29"/>
        <v>0</v>
      </c>
    </row>
    <row r="223" spans="1:11" ht="12.75" customHeight="1">
      <c r="A223" s="30" t="s">
        <v>893</v>
      </c>
      <c r="B223" s="28"/>
      <c r="C223" s="17" t="s">
        <v>303</v>
      </c>
      <c r="D223" s="18" t="s">
        <v>295</v>
      </c>
      <c r="E223" s="38">
        <f t="shared" si="25"/>
        <v>22.53</v>
      </c>
      <c r="F223" s="38">
        <f t="shared" si="26"/>
        <v>21.92</v>
      </c>
      <c r="G223" s="38">
        <f t="shared" si="27"/>
        <v>21.51</v>
      </c>
      <c r="H223" s="35">
        <v>20.48</v>
      </c>
      <c r="I223" s="21"/>
      <c r="J223" s="21">
        <f t="shared" si="28"/>
        <v>0</v>
      </c>
      <c r="K223" s="21">
        <f t="shared" si="29"/>
        <v>0</v>
      </c>
    </row>
    <row r="224" spans="1:11" ht="12.75" customHeight="1">
      <c r="A224" s="30" t="s">
        <v>798</v>
      </c>
      <c r="B224" s="28"/>
      <c r="C224" s="17" t="s">
        <v>303</v>
      </c>
      <c r="D224" s="18" t="s">
        <v>295</v>
      </c>
      <c r="E224" s="38">
        <f t="shared" si="25"/>
        <v>23.26</v>
      </c>
      <c r="F224" s="38">
        <f t="shared" si="26"/>
        <v>22.62</v>
      </c>
      <c r="G224" s="38">
        <f t="shared" si="27"/>
        <v>22.200000000000003</v>
      </c>
      <c r="H224" s="35">
        <v>21.14</v>
      </c>
      <c r="I224" s="21"/>
      <c r="J224" s="21">
        <f t="shared" si="28"/>
        <v>0</v>
      </c>
      <c r="K224" s="21">
        <f t="shared" si="29"/>
        <v>0</v>
      </c>
    </row>
    <row r="225" spans="1:11" ht="12.75" customHeight="1">
      <c r="A225" s="30" t="s">
        <v>1678</v>
      </c>
      <c r="B225" s="28"/>
      <c r="C225" s="17" t="s">
        <v>303</v>
      </c>
      <c r="D225" s="18" t="s">
        <v>295</v>
      </c>
      <c r="E225" s="38">
        <f t="shared" si="25"/>
        <v>24.150000000000002</v>
      </c>
      <c r="F225" s="38">
        <f t="shared" si="26"/>
        <v>23.490000000000002</v>
      </c>
      <c r="G225" s="38">
        <f t="shared" si="27"/>
        <v>23.05</v>
      </c>
      <c r="H225" s="35">
        <v>21.95</v>
      </c>
      <c r="I225" s="21"/>
      <c r="J225" s="21">
        <f t="shared" si="28"/>
        <v>0</v>
      </c>
      <c r="K225" s="21">
        <f t="shared" si="29"/>
        <v>0</v>
      </c>
    </row>
    <row r="226" spans="1:11" ht="12.75" customHeight="1">
      <c r="A226" s="30" t="s">
        <v>1679</v>
      </c>
      <c r="B226" s="28"/>
      <c r="C226" s="17" t="s">
        <v>303</v>
      </c>
      <c r="D226" s="18" t="s">
        <v>295</v>
      </c>
      <c r="E226" s="38">
        <f t="shared" si="25"/>
        <v>25.040000000000003</v>
      </c>
      <c r="F226" s="38">
        <f t="shared" si="26"/>
        <v>24.360000000000003</v>
      </c>
      <c r="G226" s="38">
        <f t="shared" si="27"/>
        <v>23.900000000000002</v>
      </c>
      <c r="H226" s="35">
        <v>22.76</v>
      </c>
      <c r="I226" s="21"/>
      <c r="J226" s="21">
        <f t="shared" si="28"/>
        <v>0</v>
      </c>
      <c r="K226" s="21">
        <f t="shared" si="29"/>
        <v>0</v>
      </c>
    </row>
    <row r="227" spans="1:11" ht="12.75" customHeight="1">
      <c r="A227" s="30" t="s">
        <v>1862</v>
      </c>
      <c r="B227" s="28"/>
      <c r="C227" s="17" t="s">
        <v>303</v>
      </c>
      <c r="D227" s="18" t="s">
        <v>295</v>
      </c>
      <c r="E227" s="38">
        <f t="shared" si="25"/>
        <v>27.12</v>
      </c>
      <c r="F227" s="38">
        <f t="shared" si="26"/>
        <v>26.380000000000003</v>
      </c>
      <c r="G227" s="38">
        <f t="shared" si="27"/>
        <v>25.89</v>
      </c>
      <c r="H227" s="35">
        <v>24.65</v>
      </c>
      <c r="I227" s="21"/>
      <c r="J227" s="21">
        <f t="shared" si="28"/>
        <v>0</v>
      </c>
      <c r="K227" s="21">
        <f t="shared" si="29"/>
        <v>0</v>
      </c>
    </row>
    <row r="228" spans="1:11" ht="12.75" customHeight="1">
      <c r="A228" s="30" t="s">
        <v>1437</v>
      </c>
      <c r="B228" s="28"/>
      <c r="C228" s="17" t="s">
        <v>303</v>
      </c>
      <c r="D228" s="18" t="s">
        <v>295</v>
      </c>
      <c r="E228" s="38">
        <f t="shared" si="25"/>
        <v>27.990000000000002</v>
      </c>
      <c r="F228" s="38">
        <f t="shared" si="26"/>
        <v>27.23</v>
      </c>
      <c r="G228" s="38">
        <f t="shared" si="27"/>
        <v>26.720000000000002</v>
      </c>
      <c r="H228" s="35">
        <v>25.44</v>
      </c>
      <c r="I228" s="21"/>
      <c r="J228" s="21">
        <f t="shared" si="28"/>
        <v>0</v>
      </c>
      <c r="K228" s="21">
        <f t="shared" si="29"/>
        <v>0</v>
      </c>
    </row>
    <row r="229" spans="1:11" ht="12.75" customHeight="1">
      <c r="A229" s="30" t="s">
        <v>894</v>
      </c>
      <c r="B229" s="28"/>
      <c r="C229" s="17" t="s">
        <v>303</v>
      </c>
      <c r="D229" s="18" t="s">
        <v>295</v>
      </c>
      <c r="E229" s="38">
        <f t="shared" si="25"/>
        <v>30.07</v>
      </c>
      <c r="F229" s="38">
        <f t="shared" si="26"/>
        <v>29.25</v>
      </c>
      <c r="G229" s="38">
        <f t="shared" si="27"/>
        <v>28.700000000000003</v>
      </c>
      <c r="H229" s="35">
        <v>27.33</v>
      </c>
      <c r="I229" s="21"/>
      <c r="J229" s="21">
        <f t="shared" si="28"/>
        <v>0</v>
      </c>
      <c r="K229" s="21">
        <f t="shared" si="29"/>
        <v>0</v>
      </c>
    </row>
    <row r="230" spans="1:11" ht="12.75" customHeight="1">
      <c r="A230" s="30" t="s">
        <v>1880</v>
      </c>
      <c r="B230" s="28"/>
      <c r="C230" s="17" t="s">
        <v>303</v>
      </c>
      <c r="D230" s="18" t="s">
        <v>295</v>
      </c>
      <c r="E230" s="38">
        <f t="shared" si="25"/>
        <v>39.29</v>
      </c>
      <c r="F230" s="38">
        <f t="shared" si="26"/>
        <v>38.21</v>
      </c>
      <c r="G230" s="38">
        <f t="shared" si="27"/>
        <v>37.5</v>
      </c>
      <c r="H230" s="35">
        <v>35.71</v>
      </c>
      <c r="I230" s="21"/>
      <c r="J230" s="21">
        <f t="shared" si="28"/>
        <v>0</v>
      </c>
      <c r="K230" s="21">
        <f t="shared" si="29"/>
        <v>0</v>
      </c>
    </row>
    <row r="231" spans="1:11" ht="12.75" customHeight="1">
      <c r="A231" s="30" t="s">
        <v>1447</v>
      </c>
      <c r="B231" s="28"/>
      <c r="C231" s="17" t="s">
        <v>303</v>
      </c>
      <c r="D231" s="18" t="s">
        <v>295</v>
      </c>
      <c r="E231" s="38">
        <f t="shared" si="25"/>
        <v>39.29</v>
      </c>
      <c r="F231" s="38">
        <f t="shared" si="26"/>
        <v>38.21</v>
      </c>
      <c r="G231" s="38">
        <f t="shared" si="27"/>
        <v>37.5</v>
      </c>
      <c r="H231" s="35">
        <v>35.71</v>
      </c>
      <c r="I231" s="21"/>
      <c r="J231" s="21">
        <f t="shared" si="28"/>
        <v>0</v>
      </c>
      <c r="K231" s="21">
        <f t="shared" si="29"/>
        <v>0</v>
      </c>
    </row>
    <row r="232" spans="1:11" ht="12.75" customHeight="1">
      <c r="A232" s="30" t="s">
        <v>1690</v>
      </c>
      <c r="B232" s="28"/>
      <c r="C232" s="17" t="s">
        <v>303</v>
      </c>
      <c r="D232" s="18" t="s">
        <v>295</v>
      </c>
      <c r="E232" s="38">
        <f t="shared" si="25"/>
        <v>47.73</v>
      </c>
      <c r="F232" s="38">
        <f t="shared" si="26"/>
        <v>46.43</v>
      </c>
      <c r="G232" s="38">
        <f t="shared" si="27"/>
        <v>45.559999999999995</v>
      </c>
      <c r="H232" s="35">
        <v>43.39</v>
      </c>
      <c r="I232" s="21"/>
      <c r="J232" s="21">
        <f t="shared" si="28"/>
        <v>0</v>
      </c>
      <c r="K232" s="21">
        <f t="shared" si="29"/>
        <v>0</v>
      </c>
    </row>
    <row r="233" spans="1:11" ht="12.75" customHeight="1">
      <c r="A233" s="30" t="s">
        <v>1876</v>
      </c>
      <c r="B233" s="28"/>
      <c r="C233" s="17" t="s">
        <v>304</v>
      </c>
      <c r="D233" s="18" t="s">
        <v>295</v>
      </c>
      <c r="E233" s="38">
        <f t="shared" si="25"/>
        <v>39.58</v>
      </c>
      <c r="F233" s="38">
        <f t="shared" si="26"/>
        <v>38.5</v>
      </c>
      <c r="G233" s="38">
        <f t="shared" si="27"/>
        <v>37.78</v>
      </c>
      <c r="H233" s="35">
        <v>35.98</v>
      </c>
      <c r="I233" s="21"/>
      <c r="J233" s="21">
        <f t="shared" si="28"/>
        <v>0</v>
      </c>
      <c r="K233" s="21">
        <f t="shared" si="29"/>
        <v>0</v>
      </c>
    </row>
    <row r="234" spans="1:11" ht="12.75" customHeight="1">
      <c r="A234" s="30" t="s">
        <v>895</v>
      </c>
      <c r="B234" s="28"/>
      <c r="C234" s="17" t="s">
        <v>304</v>
      </c>
      <c r="D234" s="18" t="s">
        <v>295</v>
      </c>
      <c r="E234" s="38">
        <f t="shared" si="25"/>
        <v>41.239999999999995</v>
      </c>
      <c r="F234" s="38">
        <f t="shared" si="26"/>
        <v>40.12</v>
      </c>
      <c r="G234" s="38">
        <f t="shared" si="27"/>
        <v>39.37</v>
      </c>
      <c r="H234" s="35">
        <v>37.49</v>
      </c>
      <c r="I234" s="21"/>
      <c r="J234" s="21">
        <f t="shared" si="28"/>
        <v>0</v>
      </c>
      <c r="K234" s="21">
        <f t="shared" si="29"/>
        <v>0</v>
      </c>
    </row>
    <row r="235" spans="1:11" ht="12.75" customHeight="1">
      <c r="A235" s="30" t="s">
        <v>1437</v>
      </c>
      <c r="B235" s="28"/>
      <c r="C235" s="17" t="s">
        <v>304</v>
      </c>
      <c r="D235" s="18" t="s">
        <v>295</v>
      </c>
      <c r="E235" s="38">
        <f t="shared" si="25"/>
        <v>42.85</v>
      </c>
      <c r="F235" s="38">
        <f t="shared" si="26"/>
        <v>41.68</v>
      </c>
      <c r="G235" s="38">
        <f t="shared" si="27"/>
        <v>40.9</v>
      </c>
      <c r="H235" s="35">
        <v>38.95</v>
      </c>
      <c r="I235" s="21"/>
      <c r="J235" s="21">
        <f t="shared" si="28"/>
        <v>0</v>
      </c>
      <c r="K235" s="21">
        <f t="shared" si="29"/>
        <v>0</v>
      </c>
    </row>
    <row r="236" spans="1:11" ht="12.75" customHeight="1">
      <c r="A236" s="30" t="s">
        <v>896</v>
      </c>
      <c r="B236" s="28"/>
      <c r="C236" s="17" t="s">
        <v>304</v>
      </c>
      <c r="D236" s="18" t="s">
        <v>295</v>
      </c>
      <c r="E236" s="38">
        <f t="shared" si="25"/>
        <v>44.629999999999995</v>
      </c>
      <c r="F236" s="38">
        <f t="shared" si="26"/>
        <v>43.41</v>
      </c>
      <c r="G236" s="38">
        <f t="shared" si="27"/>
        <v>42.6</v>
      </c>
      <c r="H236" s="35">
        <v>40.57</v>
      </c>
      <c r="I236" s="21"/>
      <c r="J236" s="21">
        <f t="shared" si="28"/>
        <v>0</v>
      </c>
      <c r="K236" s="21">
        <f t="shared" si="29"/>
        <v>0</v>
      </c>
    </row>
    <row r="237" spans="1:11" ht="12.75" customHeight="1">
      <c r="A237" s="30" t="s">
        <v>897</v>
      </c>
      <c r="B237" s="28"/>
      <c r="C237" s="17" t="s">
        <v>304</v>
      </c>
      <c r="D237" s="18" t="s">
        <v>295</v>
      </c>
      <c r="E237" s="38">
        <f t="shared" si="25"/>
        <v>46.44</v>
      </c>
      <c r="F237" s="38">
        <f t="shared" si="26"/>
        <v>45.169999999999995</v>
      </c>
      <c r="G237" s="38">
        <f t="shared" si="27"/>
        <v>44.33</v>
      </c>
      <c r="H237" s="35">
        <v>42.21</v>
      </c>
      <c r="I237" s="21"/>
      <c r="J237" s="21">
        <f t="shared" si="28"/>
        <v>0</v>
      </c>
      <c r="K237" s="21">
        <f t="shared" si="29"/>
        <v>0</v>
      </c>
    </row>
    <row r="238" spans="1:11" ht="12.75" customHeight="1">
      <c r="A238" s="30" t="s">
        <v>1684</v>
      </c>
      <c r="B238" s="28"/>
      <c r="C238" s="17" t="s">
        <v>304</v>
      </c>
      <c r="D238" s="18" t="s">
        <v>295</v>
      </c>
      <c r="E238" s="38">
        <f t="shared" si="25"/>
        <v>50.14</v>
      </c>
      <c r="F238" s="38">
        <f t="shared" si="26"/>
        <v>48.78</v>
      </c>
      <c r="G238" s="38">
        <f t="shared" si="27"/>
        <v>47.86</v>
      </c>
      <c r="H238" s="35">
        <v>45.58</v>
      </c>
      <c r="I238" s="21"/>
      <c r="J238" s="21">
        <f t="shared" si="28"/>
        <v>0</v>
      </c>
      <c r="K238" s="21">
        <f t="shared" si="29"/>
        <v>0</v>
      </c>
    </row>
    <row r="239" spans="1:11" ht="12.75" customHeight="1">
      <c r="A239" s="30" t="s">
        <v>1302</v>
      </c>
      <c r="B239" s="28"/>
      <c r="C239" s="17" t="s">
        <v>304</v>
      </c>
      <c r="D239" s="18" t="s">
        <v>295</v>
      </c>
      <c r="E239" s="38">
        <f t="shared" si="25"/>
        <v>54.66</v>
      </c>
      <c r="F239" s="38">
        <f t="shared" si="26"/>
        <v>53.169999999999995</v>
      </c>
      <c r="G239" s="38">
        <f t="shared" si="27"/>
        <v>52.18</v>
      </c>
      <c r="H239" s="35">
        <v>49.69</v>
      </c>
      <c r="I239" s="21"/>
      <c r="J239" s="21">
        <f t="shared" si="28"/>
        <v>0</v>
      </c>
      <c r="K239" s="21">
        <f t="shared" si="29"/>
        <v>0</v>
      </c>
    </row>
    <row r="240" spans="1:11" ht="12.75" customHeight="1">
      <c r="A240" s="30" t="s">
        <v>898</v>
      </c>
      <c r="B240" s="28"/>
      <c r="C240" s="17" t="s">
        <v>304</v>
      </c>
      <c r="D240" s="18" t="s">
        <v>295</v>
      </c>
      <c r="E240" s="38">
        <f t="shared" si="25"/>
        <v>57.18</v>
      </c>
      <c r="F240" s="38">
        <f t="shared" si="26"/>
        <v>55.62</v>
      </c>
      <c r="G240" s="38">
        <f t="shared" si="27"/>
        <v>54.58</v>
      </c>
      <c r="H240" s="35">
        <v>51.98</v>
      </c>
      <c r="I240" s="21"/>
      <c r="J240" s="21">
        <f t="shared" si="28"/>
        <v>0</v>
      </c>
      <c r="K240" s="21">
        <f t="shared" si="29"/>
        <v>0</v>
      </c>
    </row>
    <row r="241" spans="1:11" ht="12.75" customHeight="1">
      <c r="A241" s="30" t="s">
        <v>1870</v>
      </c>
      <c r="B241" s="28"/>
      <c r="C241" s="17" t="s">
        <v>304</v>
      </c>
      <c r="D241" s="18" t="s">
        <v>295</v>
      </c>
      <c r="E241" s="38">
        <f t="shared" si="25"/>
        <v>70.42</v>
      </c>
      <c r="F241" s="38">
        <f t="shared" si="26"/>
        <v>68.5</v>
      </c>
      <c r="G241" s="38">
        <f t="shared" si="27"/>
        <v>67.22</v>
      </c>
      <c r="H241" s="35">
        <v>64.01</v>
      </c>
      <c r="I241" s="21"/>
      <c r="J241" s="21">
        <f t="shared" si="28"/>
        <v>0</v>
      </c>
      <c r="K241" s="21">
        <f t="shared" si="29"/>
        <v>0</v>
      </c>
    </row>
    <row r="242" spans="1:11" ht="12.75" customHeight="1">
      <c r="A242" s="30" t="s">
        <v>1439</v>
      </c>
      <c r="B242" s="28"/>
      <c r="C242" s="17" t="s">
        <v>304</v>
      </c>
      <c r="D242" s="18" t="s">
        <v>295</v>
      </c>
      <c r="E242" s="38">
        <f t="shared" si="25"/>
        <v>86.01</v>
      </c>
      <c r="F242" s="38">
        <f t="shared" si="26"/>
        <v>83.67</v>
      </c>
      <c r="G242" s="38">
        <f t="shared" si="27"/>
        <v>82.10000000000001</v>
      </c>
      <c r="H242" s="35">
        <v>78.19</v>
      </c>
      <c r="I242" s="21"/>
      <c r="J242" s="21">
        <f t="shared" si="28"/>
        <v>0</v>
      </c>
      <c r="K242" s="21">
        <f t="shared" si="29"/>
        <v>0</v>
      </c>
    </row>
    <row r="243" spans="1:11" ht="12.75" customHeight="1">
      <c r="A243" s="30" t="s">
        <v>1305</v>
      </c>
      <c r="B243" s="28"/>
      <c r="C243" s="17" t="s">
        <v>304</v>
      </c>
      <c r="D243" s="18" t="s">
        <v>295</v>
      </c>
      <c r="E243" s="38">
        <f t="shared" si="25"/>
        <v>103.22</v>
      </c>
      <c r="F243" s="38">
        <f t="shared" si="26"/>
        <v>100.4</v>
      </c>
      <c r="G243" s="38">
        <f t="shared" si="27"/>
        <v>98.53</v>
      </c>
      <c r="H243" s="35">
        <v>93.83</v>
      </c>
      <c r="I243" s="21"/>
      <c r="J243" s="21">
        <f t="shared" si="28"/>
        <v>0</v>
      </c>
      <c r="K243" s="21">
        <f t="shared" si="29"/>
        <v>0</v>
      </c>
    </row>
    <row r="244" spans="1:11" ht="12.75" customHeight="1">
      <c r="A244" s="30" t="s">
        <v>1859</v>
      </c>
      <c r="B244" s="28"/>
      <c r="C244" s="17" t="s">
        <v>305</v>
      </c>
      <c r="D244" s="18" t="s">
        <v>295</v>
      </c>
      <c r="E244" s="38">
        <f t="shared" si="25"/>
        <v>23.8</v>
      </c>
      <c r="F244" s="38">
        <f t="shared" si="26"/>
        <v>23.150000000000002</v>
      </c>
      <c r="G244" s="38">
        <f t="shared" si="27"/>
        <v>22.720000000000002</v>
      </c>
      <c r="H244" s="35">
        <v>21.63</v>
      </c>
      <c r="I244" s="21"/>
      <c r="J244" s="21">
        <f t="shared" si="28"/>
        <v>0</v>
      </c>
      <c r="K244" s="21">
        <f t="shared" si="29"/>
        <v>0</v>
      </c>
    </row>
    <row r="245" spans="1:11" ht="12.75" customHeight="1">
      <c r="A245" s="30" t="s">
        <v>1680</v>
      </c>
      <c r="B245" s="28"/>
      <c r="C245" s="17" t="s">
        <v>305</v>
      </c>
      <c r="D245" s="18" t="s">
        <v>295</v>
      </c>
      <c r="E245" s="38">
        <f t="shared" si="25"/>
        <v>25.48</v>
      </c>
      <c r="F245" s="38">
        <f t="shared" si="26"/>
        <v>24.790000000000003</v>
      </c>
      <c r="G245" s="38">
        <f t="shared" si="27"/>
        <v>24.32</v>
      </c>
      <c r="H245" s="35">
        <v>23.16</v>
      </c>
      <c r="I245" s="21"/>
      <c r="J245" s="21">
        <f>IF(I245&gt;0,K245/I245,0)</f>
        <v>0</v>
      </c>
      <c r="K245" s="21">
        <f>IF(I245&lt;=1,I245*E245,IF(I245&lt;=3,I245*F245,IF(I245&lt;=5,I245*G245,I245*H245)))</f>
        <v>0</v>
      </c>
    </row>
    <row r="246" spans="1:11" ht="12.75" customHeight="1">
      <c r="A246" s="30" t="s">
        <v>899</v>
      </c>
      <c r="B246" s="28"/>
      <c r="C246" s="17" t="s">
        <v>305</v>
      </c>
      <c r="D246" s="18" t="s">
        <v>295</v>
      </c>
      <c r="E246" s="38">
        <f t="shared" si="25"/>
        <v>29.110000000000003</v>
      </c>
      <c r="F246" s="38">
        <f t="shared" si="26"/>
        <v>28.32</v>
      </c>
      <c r="G246" s="38">
        <f t="shared" si="27"/>
        <v>27.790000000000003</v>
      </c>
      <c r="H246" s="35">
        <v>26.46</v>
      </c>
      <c r="I246" s="21"/>
      <c r="J246" s="21">
        <f>IF(I246&gt;0,K246/I246,0)</f>
        <v>0</v>
      </c>
      <c r="K246" s="21">
        <f>IF(I246&lt;=1,I246*E246,IF(I246&lt;=3,I246*F246,IF(I246&lt;=5,I246*G246,I246*H246)))</f>
        <v>0</v>
      </c>
    </row>
    <row r="247" spans="1:11" ht="12.75" customHeight="1">
      <c r="A247" s="30" t="s">
        <v>799</v>
      </c>
      <c r="B247" s="28"/>
      <c r="C247" s="17" t="s">
        <v>305</v>
      </c>
      <c r="D247" s="18" t="s">
        <v>295</v>
      </c>
      <c r="E247" s="38">
        <f t="shared" si="25"/>
        <v>31.07</v>
      </c>
      <c r="F247" s="38">
        <f t="shared" si="26"/>
        <v>30.220000000000002</v>
      </c>
      <c r="G247" s="38">
        <f t="shared" si="27"/>
        <v>29.66</v>
      </c>
      <c r="H247" s="35">
        <v>28.24</v>
      </c>
      <c r="I247" s="21"/>
      <c r="J247" s="21">
        <f>IF(I247&gt;0,K247/I247,0)</f>
        <v>0</v>
      </c>
      <c r="K247" s="21">
        <f>IF(I247&lt;=1,I247*E247,IF(I247&lt;=3,I247*F247,IF(I247&lt;=5,I247*G247,I247*H247)))</f>
        <v>0</v>
      </c>
    </row>
    <row r="248" spans="1:11" ht="12.75" customHeight="1">
      <c r="A248" s="30" t="s">
        <v>1301</v>
      </c>
      <c r="B248" s="28"/>
      <c r="C248" s="17" t="s">
        <v>305</v>
      </c>
      <c r="D248" s="18" t="s">
        <v>295</v>
      </c>
      <c r="E248" s="38">
        <f t="shared" si="25"/>
        <v>36.769999999999996</v>
      </c>
      <c r="F248" s="38">
        <f t="shared" si="26"/>
        <v>35.76</v>
      </c>
      <c r="G248" s="38">
        <f t="shared" si="27"/>
        <v>35.1</v>
      </c>
      <c r="H248" s="35">
        <v>33.42</v>
      </c>
      <c r="I248" s="21"/>
      <c r="J248" s="21">
        <f>IF(I248&gt;0,K248/I248,0)</f>
        <v>0</v>
      </c>
      <c r="K248" s="21">
        <f>IF(I248&lt;=1,I248*E248,IF(I248&lt;=3,I248*F248,IF(I248&lt;=5,I248*G248,I248*H248)))</f>
        <v>0</v>
      </c>
    </row>
    <row r="249" spans="1:11" ht="12.75" customHeight="1">
      <c r="A249" s="30" t="s">
        <v>900</v>
      </c>
      <c r="B249" s="28"/>
      <c r="C249" s="17" t="s">
        <v>305</v>
      </c>
      <c r="D249" s="18" t="s">
        <v>295</v>
      </c>
      <c r="E249" s="38">
        <f t="shared" si="25"/>
        <v>43.47</v>
      </c>
      <c r="F249" s="38">
        <f t="shared" si="26"/>
        <v>42.28</v>
      </c>
      <c r="G249" s="38">
        <f t="shared" si="27"/>
        <v>41.489999999999995</v>
      </c>
      <c r="H249" s="35">
        <v>39.51</v>
      </c>
      <c r="I249" s="21"/>
      <c r="J249" s="21">
        <f aca="true" t="shared" si="30" ref="J249:J312">IF(I249&gt;0,K249/I249,0)</f>
        <v>0</v>
      </c>
      <c r="K249" s="21">
        <f aca="true" t="shared" si="31" ref="K249:K312">IF(I249&lt;=1,I249*E249,IF(I249&lt;=3,I249*F249,IF(I249&lt;=5,I249*G249,I249*H249)))</f>
        <v>0</v>
      </c>
    </row>
    <row r="250" spans="1:11" ht="12.75" customHeight="1">
      <c r="A250" s="30" t="s">
        <v>1869</v>
      </c>
      <c r="B250" s="28"/>
      <c r="C250" s="17" t="s">
        <v>305</v>
      </c>
      <c r="D250" s="18" t="s">
        <v>295</v>
      </c>
      <c r="E250" s="38">
        <f t="shared" si="25"/>
        <v>51.87</v>
      </c>
      <c r="F250" s="38">
        <f t="shared" si="26"/>
        <v>50.46</v>
      </c>
      <c r="G250" s="38">
        <f t="shared" si="27"/>
        <v>49.51</v>
      </c>
      <c r="H250" s="35">
        <v>47.15</v>
      </c>
      <c r="I250" s="21"/>
      <c r="J250" s="21">
        <f t="shared" si="30"/>
        <v>0</v>
      </c>
      <c r="K250" s="21">
        <f t="shared" si="31"/>
        <v>0</v>
      </c>
    </row>
    <row r="251" spans="1:11" ht="12.75" customHeight="1">
      <c r="A251" s="30" t="s">
        <v>1870</v>
      </c>
      <c r="B251" s="28"/>
      <c r="C251" s="17" t="s">
        <v>305</v>
      </c>
      <c r="D251" s="18" t="s">
        <v>295</v>
      </c>
      <c r="E251" s="38">
        <f t="shared" si="25"/>
        <v>60.83</v>
      </c>
      <c r="F251" s="38">
        <f t="shared" si="26"/>
        <v>59.18</v>
      </c>
      <c r="G251" s="38">
        <f t="shared" si="27"/>
        <v>58.07</v>
      </c>
      <c r="H251" s="35">
        <v>55.3</v>
      </c>
      <c r="I251" s="21"/>
      <c r="J251" s="21">
        <f t="shared" si="30"/>
        <v>0</v>
      </c>
      <c r="K251" s="21">
        <f t="shared" si="31"/>
        <v>0</v>
      </c>
    </row>
    <row r="252" spans="1:11" ht="12.75" customHeight="1">
      <c r="A252" s="30" t="s">
        <v>1689</v>
      </c>
      <c r="B252" s="28"/>
      <c r="C252" s="17" t="s">
        <v>305</v>
      </c>
      <c r="D252" s="18" t="s">
        <v>295</v>
      </c>
      <c r="E252" s="38">
        <f t="shared" si="25"/>
        <v>64.85000000000001</v>
      </c>
      <c r="F252" s="38">
        <f t="shared" si="26"/>
        <v>63.08</v>
      </c>
      <c r="G252" s="38">
        <f t="shared" si="27"/>
        <v>61.9</v>
      </c>
      <c r="H252" s="35">
        <v>58.95</v>
      </c>
      <c r="I252" s="21"/>
      <c r="J252" s="21">
        <f t="shared" si="30"/>
        <v>0</v>
      </c>
      <c r="K252" s="21">
        <f t="shared" si="31"/>
        <v>0</v>
      </c>
    </row>
    <row r="253" spans="1:11" ht="12.75" customHeight="1">
      <c r="A253" s="30" t="s">
        <v>1690</v>
      </c>
      <c r="B253" s="28"/>
      <c r="C253" s="17" t="s">
        <v>305</v>
      </c>
      <c r="D253" s="18" t="s">
        <v>295</v>
      </c>
      <c r="E253" s="38">
        <f t="shared" si="25"/>
        <v>70.88000000000001</v>
      </c>
      <c r="F253" s="38">
        <f t="shared" si="26"/>
        <v>68.95</v>
      </c>
      <c r="G253" s="38">
        <f t="shared" si="27"/>
        <v>67.66000000000001</v>
      </c>
      <c r="H253" s="35">
        <v>64.43</v>
      </c>
      <c r="I253" s="21"/>
      <c r="J253" s="21">
        <f t="shared" si="30"/>
        <v>0</v>
      </c>
      <c r="K253" s="21">
        <f t="shared" si="31"/>
        <v>0</v>
      </c>
    </row>
    <row r="254" spans="1:11" ht="12.75" customHeight="1">
      <c r="A254" s="30" t="s">
        <v>1691</v>
      </c>
      <c r="B254" s="28"/>
      <c r="C254" s="17" t="s">
        <v>305</v>
      </c>
      <c r="D254" s="18" t="s">
        <v>295</v>
      </c>
      <c r="E254" s="38">
        <f t="shared" si="25"/>
        <v>84.2</v>
      </c>
      <c r="F254" s="38">
        <f t="shared" si="26"/>
        <v>81.9</v>
      </c>
      <c r="G254" s="38">
        <f t="shared" si="27"/>
        <v>80.37</v>
      </c>
      <c r="H254" s="35">
        <v>76.54</v>
      </c>
      <c r="I254" s="21"/>
      <c r="J254" s="21">
        <f t="shared" si="30"/>
        <v>0</v>
      </c>
      <c r="K254" s="21">
        <f t="shared" si="31"/>
        <v>0</v>
      </c>
    </row>
    <row r="255" spans="1:11" ht="12.75" customHeight="1">
      <c r="A255" s="30" t="s">
        <v>1692</v>
      </c>
      <c r="B255" s="28"/>
      <c r="C255" s="17" t="s">
        <v>305</v>
      </c>
      <c r="D255" s="18" t="s">
        <v>295</v>
      </c>
      <c r="E255" s="38">
        <f t="shared" si="25"/>
        <v>98.95</v>
      </c>
      <c r="F255" s="38">
        <f t="shared" si="26"/>
        <v>96.25</v>
      </c>
      <c r="G255" s="38">
        <f t="shared" si="27"/>
        <v>94.45</v>
      </c>
      <c r="H255" s="35">
        <v>89.95</v>
      </c>
      <c r="I255" s="21"/>
      <c r="J255" s="21">
        <f t="shared" si="30"/>
        <v>0</v>
      </c>
      <c r="K255" s="21">
        <f t="shared" si="31"/>
        <v>0</v>
      </c>
    </row>
    <row r="256" spans="1:11" ht="12.75" customHeight="1">
      <c r="A256" s="30" t="s">
        <v>1693</v>
      </c>
      <c r="B256" s="28"/>
      <c r="C256" s="17" t="s">
        <v>305</v>
      </c>
      <c r="D256" s="18" t="s">
        <v>295</v>
      </c>
      <c r="E256" s="38">
        <f t="shared" si="25"/>
        <v>114.28</v>
      </c>
      <c r="F256" s="38">
        <f t="shared" si="26"/>
        <v>111.17</v>
      </c>
      <c r="G256" s="38">
        <f t="shared" si="27"/>
        <v>109.09</v>
      </c>
      <c r="H256" s="35">
        <v>103.89</v>
      </c>
      <c r="I256" s="21"/>
      <c r="J256" s="21">
        <f t="shared" si="30"/>
        <v>0</v>
      </c>
      <c r="K256" s="21">
        <f t="shared" si="31"/>
        <v>0</v>
      </c>
    </row>
    <row r="257" spans="1:11" ht="12.75" customHeight="1">
      <c r="A257" s="30" t="s">
        <v>1449</v>
      </c>
      <c r="B257" s="28"/>
      <c r="C257" s="17" t="s">
        <v>305</v>
      </c>
      <c r="D257" s="18" t="s">
        <v>295</v>
      </c>
      <c r="E257" s="38">
        <f t="shared" si="25"/>
        <v>130.20999999999998</v>
      </c>
      <c r="F257" s="38">
        <f t="shared" si="26"/>
        <v>126.66000000000001</v>
      </c>
      <c r="G257" s="38">
        <f t="shared" si="27"/>
        <v>124.29</v>
      </c>
      <c r="H257" s="35">
        <v>118.37</v>
      </c>
      <c r="I257" s="21"/>
      <c r="J257" s="21">
        <f t="shared" si="30"/>
        <v>0</v>
      </c>
      <c r="K257" s="21">
        <f t="shared" si="31"/>
        <v>0</v>
      </c>
    </row>
    <row r="258" spans="1:11" ht="12.75" customHeight="1">
      <c r="A258" s="30" t="s">
        <v>1695</v>
      </c>
      <c r="B258" s="28"/>
      <c r="C258" s="17" t="s">
        <v>305</v>
      </c>
      <c r="D258" s="18" t="s">
        <v>295</v>
      </c>
      <c r="E258" s="38">
        <f t="shared" si="25"/>
        <v>148.57</v>
      </c>
      <c r="F258" s="38">
        <f t="shared" si="26"/>
        <v>144.51999999999998</v>
      </c>
      <c r="G258" s="38">
        <f t="shared" si="27"/>
        <v>141.82</v>
      </c>
      <c r="H258" s="35">
        <v>135.06</v>
      </c>
      <c r="I258" s="21"/>
      <c r="J258" s="21">
        <f t="shared" si="30"/>
        <v>0</v>
      </c>
      <c r="K258" s="21">
        <f t="shared" si="31"/>
        <v>0</v>
      </c>
    </row>
    <row r="259" spans="1:11" ht="12.75" customHeight="1">
      <c r="A259" s="30" t="s">
        <v>901</v>
      </c>
      <c r="B259" s="28"/>
      <c r="C259" s="17" t="s">
        <v>305</v>
      </c>
      <c r="D259" s="18" t="s">
        <v>295</v>
      </c>
      <c r="E259" s="38">
        <f t="shared" si="25"/>
        <v>166.47</v>
      </c>
      <c r="F259" s="38">
        <f t="shared" si="26"/>
        <v>161.92999999999998</v>
      </c>
      <c r="G259" s="38">
        <f t="shared" si="27"/>
        <v>158.89999999999998</v>
      </c>
      <c r="H259" s="35">
        <v>151.33</v>
      </c>
      <c r="I259" s="21"/>
      <c r="J259" s="21">
        <f t="shared" si="30"/>
        <v>0</v>
      </c>
      <c r="K259" s="21">
        <f t="shared" si="31"/>
        <v>0</v>
      </c>
    </row>
    <row r="260" spans="1:11" ht="12.75" customHeight="1">
      <c r="A260" s="30" t="s">
        <v>1434</v>
      </c>
      <c r="B260" s="28"/>
      <c r="C260" s="17" t="s">
        <v>305</v>
      </c>
      <c r="D260" s="18" t="s">
        <v>295</v>
      </c>
      <c r="E260" s="38">
        <f t="shared" si="25"/>
        <v>186.34</v>
      </c>
      <c r="F260" s="38">
        <f t="shared" si="26"/>
        <v>181.26</v>
      </c>
      <c r="G260" s="38">
        <f t="shared" si="27"/>
        <v>177.87</v>
      </c>
      <c r="H260" s="35">
        <v>169.4</v>
      </c>
      <c r="I260" s="21"/>
      <c r="J260" s="21">
        <f t="shared" si="30"/>
        <v>0</v>
      </c>
      <c r="K260" s="21">
        <f t="shared" si="31"/>
        <v>0</v>
      </c>
    </row>
    <row r="261" spans="1:11" ht="12.75" customHeight="1">
      <c r="A261" s="30" t="s">
        <v>891</v>
      </c>
      <c r="B261" s="28"/>
      <c r="C261" s="17" t="s">
        <v>305</v>
      </c>
      <c r="D261" s="18" t="s">
        <v>295</v>
      </c>
      <c r="E261" s="38">
        <f aca="true" t="shared" si="32" ref="E261:E324">ROUNDUP(H261*1.1,2)</f>
        <v>205.81</v>
      </c>
      <c r="F261" s="38">
        <f aca="true" t="shared" si="33" ref="F261:F324">ROUNDUP(H261*1.07,2)</f>
        <v>200.2</v>
      </c>
      <c r="G261" s="38">
        <f aca="true" t="shared" si="34" ref="G261:G324">ROUNDUP(H261*1.05,2)</f>
        <v>196.45999999999998</v>
      </c>
      <c r="H261" s="35">
        <v>187.1</v>
      </c>
      <c r="I261" s="21"/>
      <c r="J261" s="21">
        <f t="shared" si="30"/>
        <v>0</v>
      </c>
      <c r="K261" s="21">
        <f t="shared" si="31"/>
        <v>0</v>
      </c>
    </row>
    <row r="262" spans="1:11" ht="12.75" customHeight="1">
      <c r="A262" s="30" t="s">
        <v>469</v>
      </c>
      <c r="B262" s="28"/>
      <c r="C262" s="17" t="s">
        <v>305</v>
      </c>
      <c r="D262" s="18" t="s">
        <v>295</v>
      </c>
      <c r="E262" s="38">
        <f t="shared" si="32"/>
        <v>252.17999999999998</v>
      </c>
      <c r="F262" s="38">
        <f t="shared" si="33"/>
        <v>245.29999999999998</v>
      </c>
      <c r="G262" s="38">
        <f t="shared" si="34"/>
        <v>240.72</v>
      </c>
      <c r="H262" s="35">
        <v>229.25</v>
      </c>
      <c r="I262" s="21"/>
      <c r="J262" s="21">
        <f t="shared" si="30"/>
        <v>0</v>
      </c>
      <c r="K262" s="21">
        <f t="shared" si="31"/>
        <v>0</v>
      </c>
    </row>
    <row r="263" spans="1:11" ht="12.75" customHeight="1">
      <c r="A263" s="30" t="s">
        <v>471</v>
      </c>
      <c r="B263" s="28"/>
      <c r="C263" s="17" t="s">
        <v>305</v>
      </c>
      <c r="D263" s="18" t="s">
        <v>295</v>
      </c>
      <c r="E263" s="38">
        <f t="shared" si="32"/>
        <v>301.68</v>
      </c>
      <c r="F263" s="38">
        <f t="shared" si="33"/>
        <v>293.45</v>
      </c>
      <c r="G263" s="38">
        <f t="shared" si="34"/>
        <v>287.96999999999997</v>
      </c>
      <c r="H263" s="35">
        <v>274.25</v>
      </c>
      <c r="I263" s="21"/>
      <c r="J263" s="21">
        <f t="shared" si="30"/>
        <v>0</v>
      </c>
      <c r="K263" s="21">
        <f t="shared" si="31"/>
        <v>0</v>
      </c>
    </row>
    <row r="264" spans="1:11" ht="12.75" customHeight="1">
      <c r="A264" s="30" t="s">
        <v>472</v>
      </c>
      <c r="B264" s="28"/>
      <c r="C264" s="17" t="s">
        <v>305</v>
      </c>
      <c r="D264" s="18" t="s">
        <v>295</v>
      </c>
      <c r="E264" s="38">
        <f t="shared" si="32"/>
        <v>365.15</v>
      </c>
      <c r="F264" s="38">
        <f t="shared" si="33"/>
        <v>355.19</v>
      </c>
      <c r="G264" s="38">
        <f t="shared" si="34"/>
        <v>348.55</v>
      </c>
      <c r="H264" s="35">
        <v>331.95</v>
      </c>
      <c r="I264" s="21"/>
      <c r="J264" s="21">
        <f t="shared" si="30"/>
        <v>0</v>
      </c>
      <c r="K264" s="21">
        <f t="shared" si="31"/>
        <v>0</v>
      </c>
    </row>
    <row r="265" spans="1:11" ht="12.75" customHeight="1">
      <c r="A265" s="30" t="s">
        <v>902</v>
      </c>
      <c r="B265" s="28"/>
      <c r="C265" s="17" t="s">
        <v>305</v>
      </c>
      <c r="D265" s="18" t="s">
        <v>295</v>
      </c>
      <c r="E265" s="38">
        <f t="shared" si="32"/>
        <v>407.92</v>
      </c>
      <c r="F265" s="38">
        <f t="shared" si="33"/>
        <v>396.78999999999996</v>
      </c>
      <c r="G265" s="38">
        <f t="shared" si="34"/>
        <v>389.38</v>
      </c>
      <c r="H265" s="35">
        <v>370.83</v>
      </c>
      <c r="I265" s="21"/>
      <c r="J265" s="21">
        <f t="shared" si="30"/>
        <v>0</v>
      </c>
      <c r="K265" s="21">
        <f t="shared" si="31"/>
        <v>0</v>
      </c>
    </row>
    <row r="266" spans="1:11" ht="12.75" customHeight="1">
      <c r="A266" s="30" t="s">
        <v>903</v>
      </c>
      <c r="B266" s="28"/>
      <c r="C266" s="17" t="s">
        <v>305</v>
      </c>
      <c r="D266" s="18" t="s">
        <v>295</v>
      </c>
      <c r="E266" s="38">
        <f t="shared" si="32"/>
        <v>470.9</v>
      </c>
      <c r="F266" s="38">
        <f t="shared" si="33"/>
        <v>458.06</v>
      </c>
      <c r="G266" s="38">
        <f t="shared" si="34"/>
        <v>449.5</v>
      </c>
      <c r="H266" s="35">
        <v>428.09</v>
      </c>
      <c r="I266" s="21"/>
      <c r="J266" s="21">
        <f t="shared" si="30"/>
        <v>0</v>
      </c>
      <c r="K266" s="21">
        <f t="shared" si="31"/>
        <v>0</v>
      </c>
    </row>
    <row r="267" spans="1:11" ht="12.75" customHeight="1">
      <c r="A267" s="30" t="s">
        <v>475</v>
      </c>
      <c r="B267" s="28"/>
      <c r="C267" s="17" t="s">
        <v>305</v>
      </c>
      <c r="D267" s="18" t="s">
        <v>295</v>
      </c>
      <c r="E267" s="38">
        <f t="shared" si="32"/>
        <v>511.33</v>
      </c>
      <c r="F267" s="38">
        <f t="shared" si="33"/>
        <v>497.38</v>
      </c>
      <c r="G267" s="38">
        <f t="shared" si="34"/>
        <v>488.09</v>
      </c>
      <c r="H267" s="35">
        <v>464.84</v>
      </c>
      <c r="I267" s="21"/>
      <c r="J267" s="21">
        <f t="shared" si="30"/>
        <v>0</v>
      </c>
      <c r="K267" s="21">
        <f t="shared" si="31"/>
        <v>0</v>
      </c>
    </row>
    <row r="268" spans="1:11" ht="12.75" customHeight="1">
      <c r="A268" s="30" t="s">
        <v>904</v>
      </c>
      <c r="B268" s="28"/>
      <c r="C268" s="17" t="s">
        <v>305</v>
      </c>
      <c r="D268" s="18" t="s">
        <v>295</v>
      </c>
      <c r="E268" s="38">
        <f t="shared" si="32"/>
        <v>553.78</v>
      </c>
      <c r="F268" s="38">
        <f t="shared" si="33"/>
        <v>538.68</v>
      </c>
      <c r="G268" s="38">
        <f t="shared" si="34"/>
        <v>528.61</v>
      </c>
      <c r="H268" s="35">
        <v>503.43</v>
      </c>
      <c r="I268" s="21"/>
      <c r="J268" s="21">
        <f t="shared" si="30"/>
        <v>0</v>
      </c>
      <c r="K268" s="21">
        <f t="shared" si="31"/>
        <v>0</v>
      </c>
    </row>
    <row r="269" spans="1:11" ht="12.75" customHeight="1">
      <c r="A269" s="30" t="s">
        <v>905</v>
      </c>
      <c r="B269" s="28"/>
      <c r="C269" s="17" t="s">
        <v>305</v>
      </c>
      <c r="D269" s="18" t="s">
        <v>295</v>
      </c>
      <c r="E269" s="38">
        <f t="shared" si="32"/>
        <v>582.17</v>
      </c>
      <c r="F269" s="38">
        <f t="shared" si="33"/>
        <v>566.29</v>
      </c>
      <c r="G269" s="38">
        <f t="shared" si="34"/>
        <v>555.71</v>
      </c>
      <c r="H269" s="35">
        <v>529.24</v>
      </c>
      <c r="I269" s="21"/>
      <c r="J269" s="21">
        <f t="shared" si="30"/>
        <v>0</v>
      </c>
      <c r="K269" s="21">
        <f t="shared" si="31"/>
        <v>0</v>
      </c>
    </row>
    <row r="270" spans="1:11" ht="12.75" customHeight="1">
      <c r="A270" s="30" t="s">
        <v>906</v>
      </c>
      <c r="B270" s="28"/>
      <c r="C270" s="17" t="s">
        <v>305</v>
      </c>
      <c r="D270" s="18" t="s">
        <v>295</v>
      </c>
      <c r="E270" s="38">
        <f t="shared" si="32"/>
        <v>617.43</v>
      </c>
      <c r="F270" s="38">
        <f t="shared" si="33"/>
        <v>600.6</v>
      </c>
      <c r="G270" s="38">
        <f t="shared" si="34"/>
        <v>589.37</v>
      </c>
      <c r="H270" s="35">
        <v>561.3</v>
      </c>
      <c r="I270" s="21"/>
      <c r="J270" s="21">
        <f t="shared" si="30"/>
        <v>0</v>
      </c>
      <c r="K270" s="21">
        <f t="shared" si="31"/>
        <v>0</v>
      </c>
    </row>
    <row r="271" spans="1:11" ht="12.75" customHeight="1">
      <c r="A271" s="30" t="s">
        <v>907</v>
      </c>
      <c r="B271" s="28"/>
      <c r="C271" s="17" t="s">
        <v>305</v>
      </c>
      <c r="D271" s="18" t="s">
        <v>295</v>
      </c>
      <c r="E271" s="38">
        <f t="shared" si="32"/>
        <v>692.96</v>
      </c>
      <c r="F271" s="38">
        <f t="shared" si="33"/>
        <v>674.06</v>
      </c>
      <c r="G271" s="38">
        <f t="shared" si="34"/>
        <v>661.46</v>
      </c>
      <c r="H271" s="35">
        <v>629.96</v>
      </c>
      <c r="I271" s="21"/>
      <c r="J271" s="21">
        <f t="shared" si="30"/>
        <v>0</v>
      </c>
      <c r="K271" s="21">
        <f t="shared" si="31"/>
        <v>0</v>
      </c>
    </row>
    <row r="272" spans="1:11" ht="12.75" customHeight="1">
      <c r="A272" s="30" t="s">
        <v>908</v>
      </c>
      <c r="B272" s="28"/>
      <c r="C272" s="17" t="s">
        <v>305</v>
      </c>
      <c r="D272" s="18" t="s">
        <v>295</v>
      </c>
      <c r="E272" s="38">
        <f t="shared" si="32"/>
        <v>727.85</v>
      </c>
      <c r="F272" s="38">
        <f t="shared" si="33"/>
        <v>708</v>
      </c>
      <c r="G272" s="38">
        <f t="shared" si="34"/>
        <v>694.77</v>
      </c>
      <c r="H272" s="35">
        <v>661.68</v>
      </c>
      <c r="I272" s="21"/>
      <c r="J272" s="21">
        <f t="shared" si="30"/>
        <v>0</v>
      </c>
      <c r="K272" s="21">
        <f t="shared" si="31"/>
        <v>0</v>
      </c>
    </row>
    <row r="273" spans="1:11" ht="12.75" customHeight="1">
      <c r="A273" s="30" t="s">
        <v>909</v>
      </c>
      <c r="B273" s="28"/>
      <c r="C273" s="17" t="s">
        <v>305</v>
      </c>
      <c r="D273" s="18" t="s">
        <v>295</v>
      </c>
      <c r="E273" s="38">
        <f t="shared" si="32"/>
        <v>769.3</v>
      </c>
      <c r="F273" s="38">
        <f t="shared" si="33"/>
        <v>748.3199999999999</v>
      </c>
      <c r="G273" s="38">
        <f t="shared" si="34"/>
        <v>734.33</v>
      </c>
      <c r="H273" s="35">
        <v>699.36</v>
      </c>
      <c r="I273" s="21"/>
      <c r="J273" s="21">
        <f t="shared" si="30"/>
        <v>0</v>
      </c>
      <c r="K273" s="21">
        <f t="shared" si="31"/>
        <v>0</v>
      </c>
    </row>
    <row r="274" spans="1:11" ht="12.75" customHeight="1">
      <c r="A274" s="30" t="s">
        <v>1437</v>
      </c>
      <c r="B274" s="28"/>
      <c r="C274" s="17" t="s">
        <v>306</v>
      </c>
      <c r="D274" s="18" t="s">
        <v>295</v>
      </c>
      <c r="E274" s="38">
        <f t="shared" si="32"/>
        <v>1010.63</v>
      </c>
      <c r="F274" s="38">
        <f t="shared" si="33"/>
        <v>983.0699999999999</v>
      </c>
      <c r="G274" s="38">
        <f t="shared" si="34"/>
        <v>964.6899999999999</v>
      </c>
      <c r="H274" s="35">
        <v>918.75</v>
      </c>
      <c r="I274" s="21"/>
      <c r="J274" s="21">
        <f t="shared" si="30"/>
        <v>0</v>
      </c>
      <c r="K274" s="21">
        <f t="shared" si="31"/>
        <v>0</v>
      </c>
    </row>
    <row r="275" spans="1:11" ht="12.75" customHeight="1">
      <c r="A275" s="30" t="s">
        <v>894</v>
      </c>
      <c r="B275" s="28"/>
      <c r="C275" s="17" t="s">
        <v>306</v>
      </c>
      <c r="D275" s="18" t="s">
        <v>295</v>
      </c>
      <c r="E275" s="38">
        <f t="shared" si="32"/>
        <v>1068.16</v>
      </c>
      <c r="F275" s="38">
        <f t="shared" si="33"/>
        <v>1039.03</v>
      </c>
      <c r="G275" s="38">
        <f t="shared" si="34"/>
        <v>1019.61</v>
      </c>
      <c r="H275" s="35">
        <v>971.05</v>
      </c>
      <c r="I275" s="21"/>
      <c r="J275" s="21">
        <f t="shared" si="30"/>
        <v>0</v>
      </c>
      <c r="K275" s="21">
        <f t="shared" si="31"/>
        <v>0</v>
      </c>
    </row>
    <row r="276" spans="1:11" ht="12.75" customHeight="1">
      <c r="A276" s="30" t="s">
        <v>1302</v>
      </c>
      <c r="B276" s="28"/>
      <c r="C276" s="17" t="s">
        <v>306</v>
      </c>
      <c r="D276" s="18" t="s">
        <v>295</v>
      </c>
      <c r="E276" s="38">
        <f t="shared" si="32"/>
        <v>39.629999999999995</v>
      </c>
      <c r="F276" s="38">
        <f t="shared" si="33"/>
        <v>38.55</v>
      </c>
      <c r="G276" s="38">
        <f t="shared" si="34"/>
        <v>37.83</v>
      </c>
      <c r="H276" s="35">
        <v>36.02</v>
      </c>
      <c r="I276" s="21"/>
      <c r="J276" s="21">
        <f t="shared" si="30"/>
        <v>0</v>
      </c>
      <c r="K276" s="21">
        <f t="shared" si="31"/>
        <v>0</v>
      </c>
    </row>
    <row r="277" spans="1:11" ht="12.75" customHeight="1">
      <c r="A277" s="30" t="s">
        <v>1870</v>
      </c>
      <c r="B277" s="28"/>
      <c r="C277" s="17" t="s">
        <v>306</v>
      </c>
      <c r="D277" s="18" t="s">
        <v>295</v>
      </c>
      <c r="E277" s="38">
        <f t="shared" si="32"/>
        <v>42.32</v>
      </c>
      <c r="F277" s="38">
        <f t="shared" si="33"/>
        <v>41.169999999999995</v>
      </c>
      <c r="G277" s="38">
        <f t="shared" si="34"/>
        <v>40.4</v>
      </c>
      <c r="H277" s="35">
        <v>38.47</v>
      </c>
      <c r="I277" s="21"/>
      <c r="J277" s="21">
        <f t="shared" si="30"/>
        <v>0</v>
      </c>
      <c r="K277" s="21">
        <f t="shared" si="31"/>
        <v>0</v>
      </c>
    </row>
    <row r="278" spans="1:11" ht="12.75" customHeight="1">
      <c r="A278" s="30" t="s">
        <v>1439</v>
      </c>
      <c r="B278" s="28"/>
      <c r="C278" s="17" t="s">
        <v>306</v>
      </c>
      <c r="D278" s="18" t="s">
        <v>295</v>
      </c>
      <c r="E278" s="38">
        <f t="shared" si="32"/>
        <v>50.07</v>
      </c>
      <c r="F278" s="38">
        <f t="shared" si="33"/>
        <v>48.699999999999996</v>
      </c>
      <c r="G278" s="38">
        <f t="shared" si="34"/>
        <v>47.79</v>
      </c>
      <c r="H278" s="35">
        <v>45.51</v>
      </c>
      <c r="I278" s="21"/>
      <c r="J278" s="21">
        <f t="shared" si="30"/>
        <v>0</v>
      </c>
      <c r="K278" s="21">
        <f t="shared" si="31"/>
        <v>0</v>
      </c>
    </row>
    <row r="279" spans="1:11" ht="12.75" customHeight="1">
      <c r="A279" s="30" t="s">
        <v>1305</v>
      </c>
      <c r="B279" s="28"/>
      <c r="C279" s="17" t="s">
        <v>306</v>
      </c>
      <c r="D279" s="18" t="s">
        <v>295</v>
      </c>
      <c r="E279" s="38">
        <f t="shared" si="32"/>
        <v>59.18</v>
      </c>
      <c r="F279" s="38">
        <f t="shared" si="33"/>
        <v>57.57</v>
      </c>
      <c r="G279" s="38">
        <f t="shared" si="34"/>
        <v>56.49</v>
      </c>
      <c r="H279" s="35">
        <v>53.8</v>
      </c>
      <c r="I279" s="21"/>
      <c r="J279" s="21">
        <f t="shared" si="30"/>
        <v>0</v>
      </c>
      <c r="K279" s="21">
        <f t="shared" si="31"/>
        <v>0</v>
      </c>
    </row>
    <row r="280" spans="1:11" ht="12.75" customHeight="1">
      <c r="A280" s="30" t="s">
        <v>794</v>
      </c>
      <c r="B280" s="28"/>
      <c r="C280" s="17" t="s">
        <v>306</v>
      </c>
      <c r="D280" s="18" t="s">
        <v>295</v>
      </c>
      <c r="E280" s="38">
        <f t="shared" si="32"/>
        <v>70.68</v>
      </c>
      <c r="F280" s="38">
        <f t="shared" si="33"/>
        <v>68.75</v>
      </c>
      <c r="G280" s="38">
        <f t="shared" si="34"/>
        <v>67.47</v>
      </c>
      <c r="H280" s="35">
        <v>64.25</v>
      </c>
      <c r="I280" s="21"/>
      <c r="J280" s="21">
        <f t="shared" si="30"/>
        <v>0</v>
      </c>
      <c r="K280" s="21">
        <f t="shared" si="31"/>
        <v>0</v>
      </c>
    </row>
    <row r="281" spans="1:11" ht="12.75" customHeight="1">
      <c r="A281" s="30" t="s">
        <v>1695</v>
      </c>
      <c r="B281" s="28"/>
      <c r="C281" s="17" t="s">
        <v>306</v>
      </c>
      <c r="D281" s="18" t="s">
        <v>295</v>
      </c>
      <c r="E281" s="38">
        <f t="shared" si="32"/>
        <v>82.87</v>
      </c>
      <c r="F281" s="38">
        <f t="shared" si="33"/>
        <v>80.61</v>
      </c>
      <c r="G281" s="38">
        <f t="shared" si="34"/>
        <v>79.10000000000001</v>
      </c>
      <c r="H281" s="35">
        <v>75.33</v>
      </c>
      <c r="I281" s="21"/>
      <c r="J281" s="21">
        <f t="shared" si="30"/>
        <v>0</v>
      </c>
      <c r="K281" s="21">
        <f t="shared" si="31"/>
        <v>0</v>
      </c>
    </row>
    <row r="282" spans="1:11" ht="12.75" customHeight="1">
      <c r="A282" s="30" t="s">
        <v>910</v>
      </c>
      <c r="B282" s="28"/>
      <c r="C282" s="17" t="s">
        <v>306</v>
      </c>
      <c r="D282" s="18" t="s">
        <v>295</v>
      </c>
      <c r="E282" s="38">
        <f t="shared" si="32"/>
        <v>88.36</v>
      </c>
      <c r="F282" s="38">
        <f t="shared" si="33"/>
        <v>85.95</v>
      </c>
      <c r="G282" s="38">
        <f t="shared" si="34"/>
        <v>84.34</v>
      </c>
      <c r="H282" s="35">
        <v>80.32</v>
      </c>
      <c r="I282" s="21"/>
      <c r="J282" s="21">
        <f t="shared" si="30"/>
        <v>0</v>
      </c>
      <c r="K282" s="21">
        <f t="shared" si="31"/>
        <v>0</v>
      </c>
    </row>
    <row r="283" spans="1:11" ht="12.75" customHeight="1">
      <c r="A283" s="30" t="s">
        <v>891</v>
      </c>
      <c r="B283" s="28"/>
      <c r="C283" s="17" t="s">
        <v>306</v>
      </c>
      <c r="D283" s="18" t="s">
        <v>295</v>
      </c>
      <c r="E283" s="38">
        <f t="shared" si="32"/>
        <v>96.56</v>
      </c>
      <c r="F283" s="38">
        <f t="shared" si="33"/>
        <v>93.93</v>
      </c>
      <c r="G283" s="38">
        <f t="shared" si="34"/>
        <v>92.17</v>
      </c>
      <c r="H283" s="35">
        <v>87.78</v>
      </c>
      <c r="I283" s="21"/>
      <c r="J283" s="21">
        <f t="shared" si="30"/>
        <v>0</v>
      </c>
      <c r="K283" s="21">
        <f t="shared" si="31"/>
        <v>0</v>
      </c>
    </row>
    <row r="284" spans="1:11" ht="12.75" customHeight="1">
      <c r="A284" s="30" t="s">
        <v>911</v>
      </c>
      <c r="B284" s="28"/>
      <c r="C284" s="17" t="s">
        <v>306</v>
      </c>
      <c r="D284" s="18" t="s">
        <v>295</v>
      </c>
      <c r="E284" s="38">
        <f t="shared" si="32"/>
        <v>114.69000000000001</v>
      </c>
      <c r="F284" s="38">
        <f t="shared" si="33"/>
        <v>111.56</v>
      </c>
      <c r="G284" s="38">
        <f t="shared" si="34"/>
        <v>109.48</v>
      </c>
      <c r="H284" s="35">
        <v>104.26</v>
      </c>
      <c r="I284" s="21"/>
      <c r="J284" s="21">
        <f t="shared" si="30"/>
        <v>0</v>
      </c>
      <c r="K284" s="21">
        <f t="shared" si="31"/>
        <v>0</v>
      </c>
    </row>
    <row r="285" spans="1:11" ht="12.75" customHeight="1">
      <c r="A285" s="30" t="s">
        <v>470</v>
      </c>
      <c r="B285" s="28"/>
      <c r="C285" s="17" t="s">
        <v>306</v>
      </c>
      <c r="D285" s="18" t="s">
        <v>295</v>
      </c>
      <c r="E285" s="38">
        <f t="shared" si="32"/>
        <v>134.72</v>
      </c>
      <c r="F285" s="38">
        <f t="shared" si="33"/>
        <v>131.04999999999998</v>
      </c>
      <c r="G285" s="38">
        <f t="shared" si="34"/>
        <v>128.6</v>
      </c>
      <c r="H285" s="35">
        <v>122.47</v>
      </c>
      <c r="I285" s="21"/>
      <c r="J285" s="21">
        <f t="shared" si="30"/>
        <v>0</v>
      </c>
      <c r="K285" s="21">
        <f t="shared" si="31"/>
        <v>0</v>
      </c>
    </row>
    <row r="286" spans="1:11" ht="12.75" customHeight="1">
      <c r="A286" s="30" t="s">
        <v>892</v>
      </c>
      <c r="B286" s="28"/>
      <c r="C286" s="17" t="s">
        <v>306</v>
      </c>
      <c r="D286" s="18" t="s">
        <v>295</v>
      </c>
      <c r="E286" s="38">
        <f t="shared" si="32"/>
        <v>155.65</v>
      </c>
      <c r="F286" s="38">
        <f t="shared" si="33"/>
        <v>151.41</v>
      </c>
      <c r="G286" s="38">
        <f t="shared" si="34"/>
        <v>148.57999999999998</v>
      </c>
      <c r="H286" s="35">
        <v>141.5</v>
      </c>
      <c r="I286" s="21"/>
      <c r="J286" s="21">
        <f t="shared" si="30"/>
        <v>0</v>
      </c>
      <c r="K286" s="21">
        <f t="shared" si="31"/>
        <v>0</v>
      </c>
    </row>
    <row r="287" spans="1:11" ht="12.75" customHeight="1">
      <c r="A287" s="30" t="s">
        <v>472</v>
      </c>
      <c r="B287" s="28"/>
      <c r="C287" s="17" t="s">
        <v>306</v>
      </c>
      <c r="D287" s="18" t="s">
        <v>295</v>
      </c>
      <c r="E287" s="38">
        <f t="shared" si="32"/>
        <v>177.29</v>
      </c>
      <c r="F287" s="38">
        <f t="shared" si="33"/>
        <v>172.45999999999998</v>
      </c>
      <c r="G287" s="38">
        <f t="shared" si="34"/>
        <v>169.23</v>
      </c>
      <c r="H287" s="35">
        <v>161.17</v>
      </c>
      <c r="I287" s="21"/>
      <c r="J287" s="21">
        <f t="shared" si="30"/>
        <v>0</v>
      </c>
      <c r="K287" s="21">
        <f t="shared" si="31"/>
        <v>0</v>
      </c>
    </row>
    <row r="288" spans="1:11" ht="12.75" customHeight="1">
      <c r="A288" s="30" t="s">
        <v>912</v>
      </c>
      <c r="B288" s="28"/>
      <c r="C288" s="17" t="s">
        <v>306</v>
      </c>
      <c r="D288" s="18" t="s">
        <v>295</v>
      </c>
      <c r="E288" s="38">
        <f t="shared" si="32"/>
        <v>202.25</v>
      </c>
      <c r="F288" s="38">
        <f t="shared" si="33"/>
        <v>196.73999999999998</v>
      </c>
      <c r="G288" s="38">
        <f t="shared" si="34"/>
        <v>193.06</v>
      </c>
      <c r="H288" s="35">
        <v>183.86</v>
      </c>
      <c r="I288" s="21"/>
      <c r="J288" s="21">
        <f t="shared" si="30"/>
        <v>0</v>
      </c>
      <c r="K288" s="21">
        <f t="shared" si="31"/>
        <v>0</v>
      </c>
    </row>
    <row r="289" spans="1:11" ht="12.75" customHeight="1">
      <c r="A289" s="30" t="s">
        <v>903</v>
      </c>
      <c r="B289" s="28"/>
      <c r="C289" s="17" t="s">
        <v>306</v>
      </c>
      <c r="D289" s="18" t="s">
        <v>295</v>
      </c>
      <c r="E289" s="38">
        <f t="shared" si="32"/>
        <v>226.64999999999998</v>
      </c>
      <c r="F289" s="38">
        <f t="shared" si="33"/>
        <v>220.47</v>
      </c>
      <c r="G289" s="38">
        <f t="shared" si="34"/>
        <v>216.35</v>
      </c>
      <c r="H289" s="35">
        <v>206.04</v>
      </c>
      <c r="I289" s="21"/>
      <c r="J289" s="21">
        <f t="shared" si="30"/>
        <v>0</v>
      </c>
      <c r="K289" s="21">
        <f t="shared" si="31"/>
        <v>0</v>
      </c>
    </row>
    <row r="290" spans="1:11" ht="12.75" customHeight="1">
      <c r="A290" s="30" t="s">
        <v>904</v>
      </c>
      <c r="B290" s="28"/>
      <c r="C290" s="17" t="s">
        <v>306</v>
      </c>
      <c r="D290" s="18" t="s">
        <v>295</v>
      </c>
      <c r="E290" s="38">
        <f t="shared" si="32"/>
        <v>258.81</v>
      </c>
      <c r="F290" s="38">
        <f t="shared" si="33"/>
        <v>251.75</v>
      </c>
      <c r="G290" s="38">
        <f t="shared" si="34"/>
        <v>247.04999999999998</v>
      </c>
      <c r="H290" s="35">
        <v>235.28</v>
      </c>
      <c r="I290" s="21"/>
      <c r="J290" s="21">
        <f t="shared" si="30"/>
        <v>0</v>
      </c>
      <c r="K290" s="21">
        <f t="shared" si="31"/>
        <v>0</v>
      </c>
    </row>
    <row r="291" spans="1:11" ht="12.75" customHeight="1">
      <c r="A291" s="30" t="s">
        <v>913</v>
      </c>
      <c r="B291" s="28"/>
      <c r="C291" s="17" t="s">
        <v>306</v>
      </c>
      <c r="D291" s="18" t="s">
        <v>295</v>
      </c>
      <c r="E291" s="38">
        <f t="shared" si="32"/>
        <v>285.83</v>
      </c>
      <c r="F291" s="38">
        <f t="shared" si="33"/>
        <v>278.03</v>
      </c>
      <c r="G291" s="38">
        <f t="shared" si="34"/>
        <v>272.84</v>
      </c>
      <c r="H291" s="35">
        <v>259.84</v>
      </c>
      <c r="I291" s="21"/>
      <c r="J291" s="21">
        <f t="shared" si="30"/>
        <v>0</v>
      </c>
      <c r="K291" s="21">
        <f t="shared" si="31"/>
        <v>0</v>
      </c>
    </row>
    <row r="292" spans="1:11" ht="12.75" customHeight="1">
      <c r="A292" s="30" t="s">
        <v>914</v>
      </c>
      <c r="B292" s="28"/>
      <c r="C292" s="17" t="s">
        <v>306</v>
      </c>
      <c r="D292" s="18" t="s">
        <v>295</v>
      </c>
      <c r="E292" s="38">
        <f t="shared" si="32"/>
        <v>350</v>
      </c>
      <c r="F292" s="38">
        <f t="shared" si="33"/>
        <v>340.46</v>
      </c>
      <c r="G292" s="38">
        <f t="shared" si="34"/>
        <v>334.09</v>
      </c>
      <c r="H292" s="35">
        <v>318.18</v>
      </c>
      <c r="I292" s="21"/>
      <c r="J292" s="21">
        <f t="shared" si="30"/>
        <v>0</v>
      </c>
      <c r="K292" s="21">
        <f t="shared" si="31"/>
        <v>0</v>
      </c>
    </row>
    <row r="293" spans="1:11" ht="12.75" customHeight="1">
      <c r="A293" s="30" t="s">
        <v>915</v>
      </c>
      <c r="B293" s="28"/>
      <c r="C293" s="17" t="s">
        <v>306</v>
      </c>
      <c r="D293" s="18" t="s">
        <v>295</v>
      </c>
      <c r="E293" s="38">
        <f t="shared" si="32"/>
        <v>419.01</v>
      </c>
      <c r="F293" s="38">
        <f t="shared" si="33"/>
        <v>407.58</v>
      </c>
      <c r="G293" s="38">
        <f t="shared" si="34"/>
        <v>399.96</v>
      </c>
      <c r="H293" s="35">
        <v>380.91</v>
      </c>
      <c r="I293" s="21"/>
      <c r="J293" s="21">
        <f t="shared" si="30"/>
        <v>0</v>
      </c>
      <c r="K293" s="21">
        <f t="shared" si="31"/>
        <v>0</v>
      </c>
    </row>
    <row r="294" spans="1:11" ht="12.75" customHeight="1">
      <c r="A294" s="30" t="s">
        <v>916</v>
      </c>
      <c r="B294" s="28"/>
      <c r="C294" s="17" t="s">
        <v>306</v>
      </c>
      <c r="D294" s="18" t="s">
        <v>295</v>
      </c>
      <c r="E294" s="38">
        <f t="shared" si="32"/>
        <v>506.84999999999997</v>
      </c>
      <c r="F294" s="38">
        <f t="shared" si="33"/>
        <v>493.03</v>
      </c>
      <c r="G294" s="38">
        <f t="shared" si="34"/>
        <v>483.81</v>
      </c>
      <c r="H294" s="35">
        <v>460.77</v>
      </c>
      <c r="I294" s="21"/>
      <c r="J294" s="21">
        <f t="shared" si="30"/>
        <v>0</v>
      </c>
      <c r="K294" s="21">
        <f t="shared" si="31"/>
        <v>0</v>
      </c>
    </row>
    <row r="295" spans="1:11" ht="12.75" customHeight="1">
      <c r="A295" s="30" t="s">
        <v>917</v>
      </c>
      <c r="B295" s="28"/>
      <c r="C295" s="17" t="s">
        <v>306</v>
      </c>
      <c r="D295" s="18" t="s">
        <v>295</v>
      </c>
      <c r="E295" s="38">
        <f t="shared" si="32"/>
        <v>566.48</v>
      </c>
      <c r="F295" s="38">
        <f t="shared" si="33"/>
        <v>551.03</v>
      </c>
      <c r="G295" s="38">
        <f t="shared" si="34"/>
        <v>540.73</v>
      </c>
      <c r="H295" s="35">
        <v>514.98</v>
      </c>
      <c r="I295" s="21"/>
      <c r="J295" s="21">
        <f t="shared" si="30"/>
        <v>0</v>
      </c>
      <c r="K295" s="21">
        <f t="shared" si="31"/>
        <v>0</v>
      </c>
    </row>
    <row r="296" spans="1:11" ht="12.75" customHeight="1">
      <c r="A296" s="30" t="s">
        <v>181</v>
      </c>
      <c r="B296" s="28"/>
      <c r="C296" s="17" t="s">
        <v>306</v>
      </c>
      <c r="D296" s="18" t="s">
        <v>295</v>
      </c>
      <c r="E296" s="38">
        <f t="shared" si="32"/>
        <v>653.54</v>
      </c>
      <c r="F296" s="38">
        <f t="shared" si="33"/>
        <v>635.71</v>
      </c>
      <c r="G296" s="38">
        <f t="shared" si="34"/>
        <v>623.83</v>
      </c>
      <c r="H296" s="35">
        <v>594.12</v>
      </c>
      <c r="I296" s="21"/>
      <c r="J296" s="21">
        <f t="shared" si="30"/>
        <v>0</v>
      </c>
      <c r="K296" s="21">
        <f t="shared" si="31"/>
        <v>0</v>
      </c>
    </row>
    <row r="297" spans="1:11" ht="12.75" customHeight="1">
      <c r="A297" s="30" t="s">
        <v>918</v>
      </c>
      <c r="B297" s="28"/>
      <c r="C297" s="17" t="s">
        <v>306</v>
      </c>
      <c r="D297" s="18" t="s">
        <v>295</v>
      </c>
      <c r="E297" s="38">
        <f t="shared" si="32"/>
        <v>709.67</v>
      </c>
      <c r="F297" s="38">
        <f t="shared" si="33"/>
        <v>690.3199999999999</v>
      </c>
      <c r="G297" s="38">
        <f t="shared" si="34"/>
        <v>677.41</v>
      </c>
      <c r="H297" s="35">
        <v>645.15</v>
      </c>
      <c r="I297" s="21"/>
      <c r="J297" s="21">
        <f t="shared" si="30"/>
        <v>0</v>
      </c>
      <c r="K297" s="21">
        <f t="shared" si="31"/>
        <v>0</v>
      </c>
    </row>
    <row r="298" spans="1:11" ht="12.75" customHeight="1">
      <c r="A298" s="30" t="s">
        <v>919</v>
      </c>
      <c r="B298" s="28"/>
      <c r="C298" s="17" t="s">
        <v>306</v>
      </c>
      <c r="D298" s="18" t="s">
        <v>295</v>
      </c>
      <c r="E298" s="38">
        <f t="shared" si="32"/>
        <v>769.15</v>
      </c>
      <c r="F298" s="38">
        <f t="shared" si="33"/>
        <v>748.17</v>
      </c>
      <c r="G298" s="38">
        <f t="shared" si="34"/>
        <v>734.1899999999999</v>
      </c>
      <c r="H298" s="35">
        <v>699.22</v>
      </c>
      <c r="I298" s="21"/>
      <c r="J298" s="21">
        <f t="shared" si="30"/>
        <v>0</v>
      </c>
      <c r="K298" s="21">
        <f t="shared" si="31"/>
        <v>0</v>
      </c>
    </row>
    <row r="299" spans="1:11" ht="12.75" customHeight="1">
      <c r="A299" s="30" t="s">
        <v>920</v>
      </c>
      <c r="B299" s="28"/>
      <c r="C299" s="17" t="s">
        <v>306</v>
      </c>
      <c r="D299" s="18" t="s">
        <v>295</v>
      </c>
      <c r="E299" s="38">
        <f t="shared" si="32"/>
        <v>808.34</v>
      </c>
      <c r="F299" s="38">
        <f t="shared" si="33"/>
        <v>786.29</v>
      </c>
      <c r="G299" s="38">
        <f t="shared" si="34"/>
        <v>771.6</v>
      </c>
      <c r="H299" s="35">
        <v>734.85</v>
      </c>
      <c r="I299" s="21"/>
      <c r="J299" s="21">
        <f t="shared" si="30"/>
        <v>0</v>
      </c>
      <c r="K299" s="21">
        <f t="shared" si="31"/>
        <v>0</v>
      </c>
    </row>
    <row r="300" spans="1:11" ht="12.75" customHeight="1">
      <c r="A300" s="30" t="s">
        <v>921</v>
      </c>
      <c r="B300" s="28"/>
      <c r="C300" s="17" t="s">
        <v>306</v>
      </c>
      <c r="D300" s="18" t="s">
        <v>295</v>
      </c>
      <c r="E300" s="38">
        <f t="shared" si="32"/>
        <v>857.31</v>
      </c>
      <c r="F300" s="38">
        <f t="shared" si="33"/>
        <v>833.93</v>
      </c>
      <c r="G300" s="38">
        <f t="shared" si="34"/>
        <v>818.34</v>
      </c>
      <c r="H300" s="35">
        <v>779.37</v>
      </c>
      <c r="I300" s="21"/>
      <c r="J300" s="21">
        <f t="shared" si="30"/>
        <v>0</v>
      </c>
      <c r="K300" s="21">
        <f t="shared" si="31"/>
        <v>0</v>
      </c>
    </row>
    <row r="301" spans="1:11" ht="12.75" customHeight="1">
      <c r="A301" s="30" t="s">
        <v>799</v>
      </c>
      <c r="B301" s="28"/>
      <c r="C301" s="17" t="s">
        <v>307</v>
      </c>
      <c r="D301" s="18" t="s">
        <v>295</v>
      </c>
      <c r="E301" s="38">
        <f t="shared" si="32"/>
        <v>39.32</v>
      </c>
      <c r="F301" s="38">
        <f t="shared" si="33"/>
        <v>38.25</v>
      </c>
      <c r="G301" s="38">
        <f t="shared" si="34"/>
        <v>37.53</v>
      </c>
      <c r="H301" s="35">
        <v>35.74</v>
      </c>
      <c r="I301" s="21"/>
      <c r="J301" s="21">
        <f t="shared" si="30"/>
        <v>0</v>
      </c>
      <c r="K301" s="21">
        <f t="shared" si="31"/>
        <v>0</v>
      </c>
    </row>
    <row r="302" spans="1:11" ht="12.75" customHeight="1">
      <c r="A302" s="30" t="s">
        <v>1046</v>
      </c>
      <c r="B302" s="28"/>
      <c r="C302" s="17" t="s">
        <v>307</v>
      </c>
      <c r="D302" s="18" t="s">
        <v>295</v>
      </c>
      <c r="E302" s="38">
        <f t="shared" si="32"/>
        <v>45.79</v>
      </c>
      <c r="F302" s="38">
        <f t="shared" si="33"/>
        <v>44.54</v>
      </c>
      <c r="G302" s="38">
        <f t="shared" si="34"/>
        <v>43.71</v>
      </c>
      <c r="H302" s="35">
        <v>41.62</v>
      </c>
      <c r="I302" s="21"/>
      <c r="J302" s="21">
        <f t="shared" si="30"/>
        <v>0</v>
      </c>
      <c r="K302" s="21">
        <f t="shared" si="31"/>
        <v>0</v>
      </c>
    </row>
    <row r="303" spans="1:11" ht="12.75" customHeight="1">
      <c r="A303" s="30" t="s">
        <v>1866</v>
      </c>
      <c r="B303" s="28"/>
      <c r="C303" s="17" t="s">
        <v>307</v>
      </c>
      <c r="D303" s="18" t="s">
        <v>295</v>
      </c>
      <c r="E303" s="38">
        <f t="shared" si="32"/>
        <v>54.919999999999995</v>
      </c>
      <c r="F303" s="38">
        <f t="shared" si="33"/>
        <v>53.419999999999995</v>
      </c>
      <c r="G303" s="38">
        <f t="shared" si="34"/>
        <v>52.419999999999995</v>
      </c>
      <c r="H303" s="35">
        <v>49.92</v>
      </c>
      <c r="I303" s="21"/>
      <c r="J303" s="21">
        <f t="shared" si="30"/>
        <v>0</v>
      </c>
      <c r="K303" s="21">
        <f t="shared" si="31"/>
        <v>0</v>
      </c>
    </row>
    <row r="304" spans="1:11" ht="12.75" customHeight="1">
      <c r="A304" s="30" t="s">
        <v>1881</v>
      </c>
      <c r="B304" s="28"/>
      <c r="C304" s="17" t="s">
        <v>307</v>
      </c>
      <c r="D304" s="18" t="s">
        <v>295</v>
      </c>
      <c r="E304" s="38">
        <f t="shared" si="32"/>
        <v>64.16000000000001</v>
      </c>
      <c r="F304" s="38">
        <f t="shared" si="33"/>
        <v>62.41</v>
      </c>
      <c r="G304" s="38">
        <f t="shared" si="34"/>
        <v>61.239999999999995</v>
      </c>
      <c r="H304" s="35">
        <v>58.32</v>
      </c>
      <c r="I304" s="21"/>
      <c r="J304" s="21">
        <f t="shared" si="30"/>
        <v>0</v>
      </c>
      <c r="K304" s="21">
        <f t="shared" si="31"/>
        <v>0</v>
      </c>
    </row>
    <row r="305" spans="1:11" ht="12.75" customHeight="1">
      <c r="A305" s="30" t="s">
        <v>1870</v>
      </c>
      <c r="B305" s="28"/>
      <c r="C305" s="17" t="s">
        <v>307</v>
      </c>
      <c r="D305" s="18" t="s">
        <v>295</v>
      </c>
      <c r="E305" s="38">
        <f t="shared" si="32"/>
        <v>72.37</v>
      </c>
      <c r="F305" s="38">
        <f t="shared" si="33"/>
        <v>70.4</v>
      </c>
      <c r="G305" s="38">
        <f t="shared" si="34"/>
        <v>69.08</v>
      </c>
      <c r="H305" s="35">
        <v>65.79</v>
      </c>
      <c r="I305" s="21"/>
      <c r="J305" s="21">
        <f t="shared" si="30"/>
        <v>0</v>
      </c>
      <c r="K305" s="21">
        <f t="shared" si="31"/>
        <v>0</v>
      </c>
    </row>
    <row r="306" spans="1:11" ht="12.75" customHeight="1">
      <c r="A306" s="30" t="s">
        <v>1304</v>
      </c>
      <c r="B306" s="28"/>
      <c r="C306" s="17" t="s">
        <v>307</v>
      </c>
      <c r="D306" s="18" t="s">
        <v>295</v>
      </c>
      <c r="E306" s="38">
        <f t="shared" si="32"/>
        <v>81.21000000000001</v>
      </c>
      <c r="F306" s="38">
        <f t="shared" si="33"/>
        <v>78.99000000000001</v>
      </c>
      <c r="G306" s="38">
        <f t="shared" si="34"/>
        <v>77.52000000000001</v>
      </c>
      <c r="H306" s="35">
        <v>73.82</v>
      </c>
      <c r="I306" s="21"/>
      <c r="J306" s="21">
        <f t="shared" si="30"/>
        <v>0</v>
      </c>
      <c r="K306" s="21">
        <f t="shared" si="31"/>
        <v>0</v>
      </c>
    </row>
    <row r="307" spans="1:11" ht="12.75" customHeight="1">
      <c r="A307" s="30" t="s">
        <v>1448</v>
      </c>
      <c r="B307" s="28"/>
      <c r="C307" s="17" t="s">
        <v>307</v>
      </c>
      <c r="D307" s="18" t="s">
        <v>295</v>
      </c>
      <c r="E307" s="38">
        <f t="shared" si="32"/>
        <v>91.03</v>
      </c>
      <c r="F307" s="38">
        <f t="shared" si="33"/>
        <v>88.55000000000001</v>
      </c>
      <c r="G307" s="38">
        <f t="shared" si="34"/>
        <v>86.89</v>
      </c>
      <c r="H307" s="35">
        <v>82.75</v>
      </c>
      <c r="I307" s="21"/>
      <c r="J307" s="21">
        <f t="shared" si="30"/>
        <v>0</v>
      </c>
      <c r="K307" s="21">
        <f t="shared" si="31"/>
        <v>0</v>
      </c>
    </row>
    <row r="308" spans="1:11" ht="12.75" customHeight="1">
      <c r="A308" s="30" t="s">
        <v>1692</v>
      </c>
      <c r="B308" s="28"/>
      <c r="C308" s="17" t="s">
        <v>307</v>
      </c>
      <c r="D308" s="18" t="s">
        <v>295</v>
      </c>
      <c r="E308" s="38">
        <f t="shared" si="32"/>
        <v>105.11</v>
      </c>
      <c r="F308" s="38">
        <f t="shared" si="33"/>
        <v>102.24000000000001</v>
      </c>
      <c r="G308" s="38">
        <f t="shared" si="34"/>
        <v>100.33</v>
      </c>
      <c r="H308" s="35">
        <v>95.55</v>
      </c>
      <c r="I308" s="21"/>
      <c r="J308" s="21">
        <f t="shared" si="30"/>
        <v>0</v>
      </c>
      <c r="K308" s="21">
        <f t="shared" si="31"/>
        <v>0</v>
      </c>
    </row>
    <row r="309" spans="1:11" ht="12.75" customHeight="1">
      <c r="A309" s="30" t="s">
        <v>1693</v>
      </c>
      <c r="B309" s="28"/>
      <c r="C309" s="17" t="s">
        <v>307</v>
      </c>
      <c r="D309" s="18" t="s">
        <v>295</v>
      </c>
      <c r="E309" s="38">
        <f t="shared" si="32"/>
        <v>119.65</v>
      </c>
      <c r="F309" s="38">
        <f t="shared" si="33"/>
        <v>116.39</v>
      </c>
      <c r="G309" s="38">
        <f t="shared" si="34"/>
        <v>114.21000000000001</v>
      </c>
      <c r="H309" s="35">
        <v>108.77</v>
      </c>
      <c r="I309" s="21"/>
      <c r="J309" s="21">
        <f t="shared" si="30"/>
        <v>0</v>
      </c>
      <c r="K309" s="21">
        <f t="shared" si="31"/>
        <v>0</v>
      </c>
    </row>
    <row r="310" spans="1:11" ht="12.75" customHeight="1">
      <c r="A310" s="30" t="s">
        <v>1449</v>
      </c>
      <c r="B310" s="28"/>
      <c r="C310" s="17" t="s">
        <v>307</v>
      </c>
      <c r="D310" s="18" t="s">
        <v>295</v>
      </c>
      <c r="E310" s="38">
        <f t="shared" si="32"/>
        <v>131.72</v>
      </c>
      <c r="F310" s="38">
        <f t="shared" si="33"/>
        <v>128.13</v>
      </c>
      <c r="G310" s="38">
        <f t="shared" si="34"/>
        <v>125.73</v>
      </c>
      <c r="H310" s="35">
        <v>119.74</v>
      </c>
      <c r="I310" s="21"/>
      <c r="J310" s="21">
        <f t="shared" si="30"/>
        <v>0</v>
      </c>
      <c r="K310" s="21">
        <f t="shared" si="31"/>
        <v>0</v>
      </c>
    </row>
    <row r="311" spans="1:11" ht="12.75" customHeight="1">
      <c r="A311" s="30" t="s">
        <v>795</v>
      </c>
      <c r="B311" s="28"/>
      <c r="C311" s="17" t="s">
        <v>307</v>
      </c>
      <c r="D311" s="18" t="s">
        <v>295</v>
      </c>
      <c r="E311" s="38">
        <f t="shared" si="32"/>
        <v>152.28</v>
      </c>
      <c r="F311" s="38">
        <f t="shared" si="33"/>
        <v>148.13</v>
      </c>
      <c r="G311" s="38">
        <f t="shared" si="34"/>
        <v>145.35999999999999</v>
      </c>
      <c r="H311" s="35">
        <v>138.43</v>
      </c>
      <c r="I311" s="21"/>
      <c r="J311" s="21">
        <f t="shared" si="30"/>
        <v>0</v>
      </c>
      <c r="K311" s="21">
        <f t="shared" si="31"/>
        <v>0</v>
      </c>
    </row>
    <row r="312" spans="1:11" ht="12.75" customHeight="1">
      <c r="A312" s="30" t="s">
        <v>901</v>
      </c>
      <c r="B312" s="28"/>
      <c r="C312" s="17" t="s">
        <v>307</v>
      </c>
      <c r="D312" s="18" t="s">
        <v>295</v>
      </c>
      <c r="E312" s="38">
        <f t="shared" si="32"/>
        <v>172.59</v>
      </c>
      <c r="F312" s="38">
        <f t="shared" si="33"/>
        <v>167.89</v>
      </c>
      <c r="G312" s="38">
        <f t="shared" si="34"/>
        <v>164.75</v>
      </c>
      <c r="H312" s="35">
        <v>156.9</v>
      </c>
      <c r="I312" s="21"/>
      <c r="J312" s="21">
        <f t="shared" si="30"/>
        <v>0</v>
      </c>
      <c r="K312" s="21">
        <f t="shared" si="31"/>
        <v>0</v>
      </c>
    </row>
    <row r="313" spans="1:11" ht="12.75" customHeight="1">
      <c r="A313" s="30" t="s">
        <v>910</v>
      </c>
      <c r="B313" s="28"/>
      <c r="C313" s="17" t="s">
        <v>307</v>
      </c>
      <c r="D313" s="18" t="s">
        <v>295</v>
      </c>
      <c r="E313" s="38">
        <f t="shared" si="32"/>
        <v>190.45999999999998</v>
      </c>
      <c r="F313" s="38">
        <f t="shared" si="33"/>
        <v>185.26</v>
      </c>
      <c r="G313" s="38">
        <f t="shared" si="34"/>
        <v>181.79999999999998</v>
      </c>
      <c r="H313" s="35">
        <v>173.14</v>
      </c>
      <c r="I313" s="21"/>
      <c r="J313" s="21">
        <f aca="true" t="shared" si="35" ref="J313:J376">IF(I313&gt;0,K313/I313,0)</f>
        <v>0</v>
      </c>
      <c r="K313" s="21">
        <f aca="true" t="shared" si="36" ref="K313:K376">IF(I313&lt;=1,I313*E313,IF(I313&lt;=3,I313*F313,IF(I313&lt;=5,I313*G313,I313*H313)))</f>
        <v>0</v>
      </c>
    </row>
    <row r="314" spans="1:11" ht="12.75" customHeight="1">
      <c r="A314" s="30" t="s">
        <v>467</v>
      </c>
      <c r="B314" s="28"/>
      <c r="C314" s="17" t="s">
        <v>307</v>
      </c>
      <c r="D314" s="18" t="s">
        <v>295</v>
      </c>
      <c r="E314" s="38">
        <f t="shared" si="32"/>
        <v>201.70999999999998</v>
      </c>
      <c r="F314" s="38">
        <f t="shared" si="33"/>
        <v>196.20999999999998</v>
      </c>
      <c r="G314" s="38">
        <f t="shared" si="34"/>
        <v>192.54</v>
      </c>
      <c r="H314" s="35">
        <v>183.37</v>
      </c>
      <c r="I314" s="21"/>
      <c r="J314" s="21">
        <f t="shared" si="35"/>
        <v>0</v>
      </c>
      <c r="K314" s="21">
        <f t="shared" si="36"/>
        <v>0</v>
      </c>
    </row>
    <row r="315" spans="1:11" ht="12.75" customHeight="1">
      <c r="A315" s="30" t="s">
        <v>911</v>
      </c>
      <c r="B315" s="28"/>
      <c r="C315" s="17" t="s">
        <v>307</v>
      </c>
      <c r="D315" s="18" t="s">
        <v>295</v>
      </c>
      <c r="E315" s="38">
        <f t="shared" si="32"/>
        <v>243.41</v>
      </c>
      <c r="F315" s="38">
        <f t="shared" si="33"/>
        <v>236.76999999999998</v>
      </c>
      <c r="G315" s="38">
        <f t="shared" si="34"/>
        <v>232.35</v>
      </c>
      <c r="H315" s="35">
        <v>221.28</v>
      </c>
      <c r="I315" s="21"/>
      <c r="J315" s="21">
        <f t="shared" si="35"/>
        <v>0</v>
      </c>
      <c r="K315" s="21">
        <f t="shared" si="36"/>
        <v>0</v>
      </c>
    </row>
    <row r="316" spans="1:11" ht="12.75" customHeight="1">
      <c r="A316" s="30" t="s">
        <v>1436</v>
      </c>
      <c r="B316" s="28"/>
      <c r="C316" s="17" t="s">
        <v>307</v>
      </c>
      <c r="D316" s="18" t="s">
        <v>295</v>
      </c>
      <c r="E316" s="38">
        <f t="shared" si="32"/>
        <v>288.4</v>
      </c>
      <c r="F316" s="38">
        <f t="shared" si="33"/>
        <v>280.53999999999996</v>
      </c>
      <c r="G316" s="38">
        <f t="shared" si="34"/>
        <v>275.28999999999996</v>
      </c>
      <c r="H316" s="35">
        <v>262.18</v>
      </c>
      <c r="I316" s="21"/>
      <c r="J316" s="21">
        <f t="shared" si="35"/>
        <v>0</v>
      </c>
      <c r="K316" s="21">
        <f t="shared" si="36"/>
        <v>0</v>
      </c>
    </row>
    <row r="317" spans="1:11" ht="12.75" customHeight="1">
      <c r="A317" s="30" t="s">
        <v>1047</v>
      </c>
      <c r="B317" s="28"/>
      <c r="C317" s="17" t="s">
        <v>307</v>
      </c>
      <c r="D317" s="18" t="s">
        <v>295</v>
      </c>
      <c r="E317" s="38">
        <f t="shared" si="32"/>
        <v>343.34999999999997</v>
      </c>
      <c r="F317" s="38">
        <f t="shared" si="33"/>
        <v>333.98</v>
      </c>
      <c r="G317" s="38">
        <f t="shared" si="34"/>
        <v>327.74</v>
      </c>
      <c r="H317" s="35">
        <v>312.13</v>
      </c>
      <c r="I317" s="21"/>
      <c r="J317" s="21">
        <f t="shared" si="35"/>
        <v>0</v>
      </c>
      <c r="K317" s="21">
        <f t="shared" si="36"/>
        <v>0</v>
      </c>
    </row>
    <row r="318" spans="1:11" ht="12.75" customHeight="1">
      <c r="A318" s="30" t="s">
        <v>1048</v>
      </c>
      <c r="B318" s="28"/>
      <c r="C318" s="17" t="s">
        <v>307</v>
      </c>
      <c r="D318" s="18" t="s">
        <v>295</v>
      </c>
      <c r="E318" s="38">
        <f t="shared" si="32"/>
        <v>399.45</v>
      </c>
      <c r="F318" s="38">
        <f t="shared" si="33"/>
        <v>388.55</v>
      </c>
      <c r="G318" s="38">
        <f t="shared" si="34"/>
        <v>381.28999999999996</v>
      </c>
      <c r="H318" s="35">
        <v>363.13</v>
      </c>
      <c r="I318" s="21"/>
      <c r="J318" s="21">
        <f t="shared" si="35"/>
        <v>0</v>
      </c>
      <c r="K318" s="21">
        <f t="shared" si="36"/>
        <v>0</v>
      </c>
    </row>
    <row r="319" spans="1:11" ht="12.75" customHeight="1">
      <c r="A319" s="30" t="s">
        <v>1049</v>
      </c>
      <c r="B319" s="28"/>
      <c r="C319" s="17" t="s">
        <v>307</v>
      </c>
      <c r="D319" s="18" t="s">
        <v>295</v>
      </c>
      <c r="E319" s="38">
        <f t="shared" si="32"/>
        <v>462.39</v>
      </c>
      <c r="F319" s="38">
        <f t="shared" si="33"/>
        <v>449.78</v>
      </c>
      <c r="G319" s="38">
        <f t="shared" si="34"/>
        <v>441.37</v>
      </c>
      <c r="H319" s="35">
        <v>420.35</v>
      </c>
      <c r="I319" s="21"/>
      <c r="J319" s="21">
        <f t="shared" si="35"/>
        <v>0</v>
      </c>
      <c r="K319" s="21">
        <f t="shared" si="36"/>
        <v>0</v>
      </c>
    </row>
    <row r="320" spans="1:11" ht="12.75" customHeight="1">
      <c r="A320" s="30" t="s">
        <v>1050</v>
      </c>
      <c r="B320" s="28"/>
      <c r="C320" s="17" t="s">
        <v>307</v>
      </c>
      <c r="D320" s="18" t="s">
        <v>295</v>
      </c>
      <c r="E320" s="38">
        <f t="shared" si="32"/>
        <v>506.19</v>
      </c>
      <c r="F320" s="38">
        <f t="shared" si="33"/>
        <v>492.39</v>
      </c>
      <c r="G320" s="38">
        <f t="shared" si="34"/>
        <v>483.18</v>
      </c>
      <c r="H320" s="35">
        <v>460.17</v>
      </c>
      <c r="I320" s="21"/>
      <c r="J320" s="21">
        <f t="shared" si="35"/>
        <v>0</v>
      </c>
      <c r="K320" s="21">
        <f t="shared" si="36"/>
        <v>0</v>
      </c>
    </row>
    <row r="321" spans="1:11" ht="12.75" customHeight="1">
      <c r="A321" s="30" t="s">
        <v>1051</v>
      </c>
      <c r="B321" s="28"/>
      <c r="C321" s="17" t="s">
        <v>307</v>
      </c>
      <c r="D321" s="18" t="s">
        <v>295</v>
      </c>
      <c r="E321" s="38">
        <f t="shared" si="32"/>
        <v>554.29</v>
      </c>
      <c r="F321" s="38">
        <f t="shared" si="33"/>
        <v>539.18</v>
      </c>
      <c r="G321" s="38">
        <f t="shared" si="34"/>
        <v>529.1</v>
      </c>
      <c r="H321" s="35">
        <v>503.9</v>
      </c>
      <c r="I321" s="21"/>
      <c r="J321" s="21">
        <f t="shared" si="35"/>
        <v>0</v>
      </c>
      <c r="K321" s="21">
        <f t="shared" si="36"/>
        <v>0</v>
      </c>
    </row>
    <row r="322" spans="1:11" ht="12.75" customHeight="1">
      <c r="A322" s="30" t="s">
        <v>1052</v>
      </c>
      <c r="B322" s="28"/>
      <c r="C322" s="17" t="s">
        <v>307</v>
      </c>
      <c r="D322" s="18" t="s">
        <v>295</v>
      </c>
      <c r="E322" s="38">
        <f t="shared" si="32"/>
        <v>623.41</v>
      </c>
      <c r="F322" s="38">
        <f t="shared" si="33"/>
        <v>606.41</v>
      </c>
      <c r="G322" s="38">
        <f t="shared" si="34"/>
        <v>595.0699999999999</v>
      </c>
      <c r="H322" s="35">
        <v>566.73</v>
      </c>
      <c r="I322" s="21"/>
      <c r="J322" s="21">
        <f t="shared" si="35"/>
        <v>0</v>
      </c>
      <c r="K322" s="21">
        <f t="shared" si="36"/>
        <v>0</v>
      </c>
    </row>
    <row r="323" spans="1:11" ht="12.75" customHeight="1">
      <c r="A323" s="30" t="s">
        <v>913</v>
      </c>
      <c r="B323" s="28"/>
      <c r="C323" s="17" t="s">
        <v>307</v>
      </c>
      <c r="D323" s="18" t="s">
        <v>295</v>
      </c>
      <c r="E323" s="38">
        <f t="shared" si="32"/>
        <v>699.08</v>
      </c>
      <c r="F323" s="38">
        <f t="shared" si="33"/>
        <v>680.01</v>
      </c>
      <c r="G323" s="38">
        <f t="shared" si="34"/>
        <v>667.3</v>
      </c>
      <c r="H323" s="35">
        <v>635.52</v>
      </c>
      <c r="I323" s="21"/>
      <c r="J323" s="21">
        <f t="shared" si="35"/>
        <v>0</v>
      </c>
      <c r="K323" s="21">
        <f t="shared" si="36"/>
        <v>0</v>
      </c>
    </row>
    <row r="324" spans="1:11" ht="12.75" customHeight="1">
      <c r="A324" s="30" t="s">
        <v>1053</v>
      </c>
      <c r="B324" s="28"/>
      <c r="C324" s="17" t="s">
        <v>307</v>
      </c>
      <c r="D324" s="18" t="s">
        <v>295</v>
      </c>
      <c r="E324" s="38">
        <f t="shared" si="32"/>
        <v>787.79</v>
      </c>
      <c r="F324" s="38">
        <f t="shared" si="33"/>
        <v>766.31</v>
      </c>
      <c r="G324" s="38">
        <f t="shared" si="34"/>
        <v>751.98</v>
      </c>
      <c r="H324" s="35">
        <v>716.17</v>
      </c>
      <c r="I324" s="21"/>
      <c r="J324" s="21">
        <f t="shared" si="35"/>
        <v>0</v>
      </c>
      <c r="K324" s="21">
        <f t="shared" si="36"/>
        <v>0</v>
      </c>
    </row>
    <row r="325" spans="1:11" ht="12.75" customHeight="1">
      <c r="A325" s="30" t="s">
        <v>1054</v>
      </c>
      <c r="B325" s="28"/>
      <c r="C325" s="17" t="s">
        <v>308</v>
      </c>
      <c r="D325" s="18" t="s">
        <v>295</v>
      </c>
      <c r="E325" s="38">
        <f aca="true" t="shared" si="37" ref="E325:E388">ROUNDUP(H325*1.1,2)</f>
        <v>63.3</v>
      </c>
      <c r="F325" s="38">
        <f aca="true" t="shared" si="38" ref="F325:F388">ROUNDUP(H325*1.07,2)</f>
        <v>61.57</v>
      </c>
      <c r="G325" s="38">
        <f aca="true" t="shared" si="39" ref="G325:G388">ROUNDUP(H325*1.05,2)</f>
        <v>60.419999999999995</v>
      </c>
      <c r="H325" s="35">
        <v>57.54</v>
      </c>
      <c r="I325" s="21"/>
      <c r="J325" s="21">
        <f t="shared" si="35"/>
        <v>0</v>
      </c>
      <c r="K325" s="21">
        <f t="shared" si="36"/>
        <v>0</v>
      </c>
    </row>
    <row r="326" spans="1:11" ht="12.75" customHeight="1">
      <c r="A326" s="30" t="s">
        <v>1870</v>
      </c>
      <c r="B326" s="28"/>
      <c r="C326" s="17" t="s">
        <v>308</v>
      </c>
      <c r="D326" s="18" t="s">
        <v>295</v>
      </c>
      <c r="E326" s="38">
        <f t="shared" si="37"/>
        <v>79.5</v>
      </c>
      <c r="F326" s="38">
        <f t="shared" si="38"/>
        <v>77.33</v>
      </c>
      <c r="G326" s="38">
        <f t="shared" si="39"/>
        <v>75.89</v>
      </c>
      <c r="H326" s="35">
        <v>72.27</v>
      </c>
      <c r="I326" s="21"/>
      <c r="J326" s="21">
        <f t="shared" si="35"/>
        <v>0</v>
      </c>
      <c r="K326" s="21">
        <f t="shared" si="36"/>
        <v>0</v>
      </c>
    </row>
    <row r="327" spans="1:11" ht="12.75" customHeight="1">
      <c r="A327" s="30" t="s">
        <v>1439</v>
      </c>
      <c r="B327" s="28"/>
      <c r="C327" s="17" t="s">
        <v>308</v>
      </c>
      <c r="D327" s="18" t="s">
        <v>295</v>
      </c>
      <c r="E327" s="38">
        <f t="shared" si="37"/>
        <v>101.63000000000001</v>
      </c>
      <c r="F327" s="38">
        <f t="shared" si="38"/>
        <v>98.86</v>
      </c>
      <c r="G327" s="38">
        <f t="shared" si="39"/>
        <v>97.01</v>
      </c>
      <c r="H327" s="35">
        <v>92.39</v>
      </c>
      <c r="I327" s="21"/>
      <c r="J327" s="21">
        <f t="shared" si="35"/>
        <v>0</v>
      </c>
      <c r="K327" s="21">
        <f t="shared" si="36"/>
        <v>0</v>
      </c>
    </row>
    <row r="328" spans="1:11" ht="12.75" customHeight="1">
      <c r="A328" s="30" t="s">
        <v>1692</v>
      </c>
      <c r="B328" s="28"/>
      <c r="C328" s="17" t="s">
        <v>308</v>
      </c>
      <c r="D328" s="18" t="s">
        <v>295</v>
      </c>
      <c r="E328" s="38">
        <f t="shared" si="37"/>
        <v>133.13</v>
      </c>
      <c r="F328" s="38">
        <f t="shared" si="38"/>
        <v>129.5</v>
      </c>
      <c r="G328" s="38">
        <f t="shared" si="39"/>
        <v>127.08</v>
      </c>
      <c r="H328" s="35">
        <v>121.02</v>
      </c>
      <c r="I328" s="21"/>
      <c r="J328" s="21">
        <f t="shared" si="35"/>
        <v>0</v>
      </c>
      <c r="K328" s="21">
        <f t="shared" si="36"/>
        <v>0</v>
      </c>
    </row>
    <row r="329" spans="1:11" ht="12.75" customHeight="1">
      <c r="A329" s="30" t="s">
        <v>794</v>
      </c>
      <c r="B329" s="28"/>
      <c r="C329" s="17" t="s">
        <v>308</v>
      </c>
      <c r="D329" s="18" t="s">
        <v>295</v>
      </c>
      <c r="E329" s="38">
        <f t="shared" si="37"/>
        <v>160.04</v>
      </c>
      <c r="F329" s="38">
        <f t="shared" si="38"/>
        <v>155.67999999999998</v>
      </c>
      <c r="G329" s="38">
        <f t="shared" si="39"/>
        <v>152.76999999999998</v>
      </c>
      <c r="H329" s="35">
        <v>145.49</v>
      </c>
      <c r="I329" s="21"/>
      <c r="J329" s="21">
        <f t="shared" si="35"/>
        <v>0</v>
      </c>
      <c r="K329" s="21">
        <f t="shared" si="36"/>
        <v>0</v>
      </c>
    </row>
    <row r="330" spans="1:11" ht="12.75" customHeight="1">
      <c r="A330" s="30" t="s">
        <v>795</v>
      </c>
      <c r="B330" s="28"/>
      <c r="C330" s="17" t="s">
        <v>308</v>
      </c>
      <c r="D330" s="18" t="s">
        <v>295</v>
      </c>
      <c r="E330" s="38">
        <f t="shared" si="37"/>
        <v>192.31</v>
      </c>
      <c r="F330" s="38">
        <f t="shared" si="38"/>
        <v>187.06</v>
      </c>
      <c r="G330" s="38">
        <f t="shared" si="39"/>
        <v>183.57</v>
      </c>
      <c r="H330" s="35">
        <v>174.82</v>
      </c>
      <c r="I330" s="21"/>
      <c r="J330" s="21">
        <f t="shared" si="35"/>
        <v>0</v>
      </c>
      <c r="K330" s="21">
        <f t="shared" si="36"/>
        <v>0</v>
      </c>
    </row>
    <row r="331" spans="1:11" ht="12.75" customHeight="1">
      <c r="A331" s="30" t="s">
        <v>466</v>
      </c>
      <c r="B331" s="28"/>
      <c r="C331" s="17" t="s">
        <v>308</v>
      </c>
      <c r="D331" s="18" t="s">
        <v>295</v>
      </c>
      <c r="E331" s="38">
        <f t="shared" si="37"/>
        <v>226.39999999999998</v>
      </c>
      <c r="F331" s="38">
        <f t="shared" si="38"/>
        <v>220.22</v>
      </c>
      <c r="G331" s="38">
        <f t="shared" si="39"/>
        <v>216.10999999999999</v>
      </c>
      <c r="H331" s="35">
        <v>205.81</v>
      </c>
      <c r="I331" s="21"/>
      <c r="J331" s="21">
        <f t="shared" si="35"/>
        <v>0</v>
      </c>
      <c r="K331" s="21">
        <f t="shared" si="36"/>
        <v>0</v>
      </c>
    </row>
    <row r="332" spans="1:11" ht="12.75" customHeight="1">
      <c r="A332" s="30" t="s">
        <v>891</v>
      </c>
      <c r="B332" s="28"/>
      <c r="C332" s="17" t="s">
        <v>308</v>
      </c>
      <c r="D332" s="18" t="s">
        <v>295</v>
      </c>
      <c r="E332" s="38">
        <f t="shared" si="37"/>
        <v>260.51</v>
      </c>
      <c r="F332" s="38">
        <f t="shared" si="38"/>
        <v>253.39999999999998</v>
      </c>
      <c r="G332" s="38">
        <f t="shared" si="39"/>
        <v>248.67</v>
      </c>
      <c r="H332" s="35">
        <v>236.82</v>
      </c>
      <c r="I332" s="21"/>
      <c r="J332" s="21">
        <f t="shared" si="35"/>
        <v>0</v>
      </c>
      <c r="K332" s="21">
        <f t="shared" si="36"/>
        <v>0</v>
      </c>
    </row>
    <row r="333" spans="1:11" ht="12.75" customHeight="1">
      <c r="A333" s="30" t="s">
        <v>911</v>
      </c>
      <c r="B333" s="28"/>
      <c r="C333" s="17" t="s">
        <v>308</v>
      </c>
      <c r="D333" s="18" t="s">
        <v>295</v>
      </c>
      <c r="E333" s="38">
        <f t="shared" si="37"/>
        <v>299.46999999999997</v>
      </c>
      <c r="F333" s="38">
        <f t="shared" si="38"/>
        <v>291.3</v>
      </c>
      <c r="G333" s="38">
        <f t="shared" si="39"/>
        <v>285.86</v>
      </c>
      <c r="H333" s="35">
        <v>272.24</v>
      </c>
      <c r="I333" s="21"/>
      <c r="J333" s="21">
        <f t="shared" si="35"/>
        <v>0</v>
      </c>
      <c r="K333" s="21">
        <f t="shared" si="36"/>
        <v>0</v>
      </c>
    </row>
    <row r="334" spans="1:11" ht="12.75" customHeight="1">
      <c r="A334" s="30" t="s">
        <v>1055</v>
      </c>
      <c r="B334" s="28"/>
      <c r="C334" s="17" t="s">
        <v>308</v>
      </c>
      <c r="D334" s="18" t="s">
        <v>295</v>
      </c>
      <c r="E334" s="38">
        <f t="shared" si="37"/>
        <v>321.45</v>
      </c>
      <c r="F334" s="38">
        <f t="shared" si="38"/>
        <v>312.68</v>
      </c>
      <c r="G334" s="38">
        <f t="shared" si="39"/>
        <v>306.84</v>
      </c>
      <c r="H334" s="35">
        <v>292.22</v>
      </c>
      <c r="I334" s="21"/>
      <c r="J334" s="21">
        <f t="shared" si="35"/>
        <v>0</v>
      </c>
      <c r="K334" s="21">
        <f t="shared" si="36"/>
        <v>0</v>
      </c>
    </row>
    <row r="335" spans="1:11" ht="12.75" customHeight="1">
      <c r="A335" s="30" t="s">
        <v>1056</v>
      </c>
      <c r="B335" s="28"/>
      <c r="C335" s="17" t="s">
        <v>308</v>
      </c>
      <c r="D335" s="18" t="s">
        <v>295</v>
      </c>
      <c r="E335" s="38">
        <f t="shared" si="37"/>
        <v>409.12</v>
      </c>
      <c r="F335" s="38">
        <f t="shared" si="38"/>
        <v>397.96</v>
      </c>
      <c r="G335" s="38">
        <f t="shared" si="39"/>
        <v>390.52</v>
      </c>
      <c r="H335" s="35">
        <v>371.92</v>
      </c>
      <c r="I335" s="21"/>
      <c r="J335" s="21">
        <f t="shared" si="35"/>
        <v>0</v>
      </c>
      <c r="K335" s="21">
        <f t="shared" si="36"/>
        <v>0</v>
      </c>
    </row>
    <row r="336" spans="1:11" ht="12.75" customHeight="1">
      <c r="A336" s="30" t="s">
        <v>472</v>
      </c>
      <c r="B336" s="28"/>
      <c r="C336" s="17" t="s">
        <v>308</v>
      </c>
      <c r="D336" s="18" t="s">
        <v>295</v>
      </c>
      <c r="E336" s="38">
        <f t="shared" si="37"/>
        <v>436.2</v>
      </c>
      <c r="F336" s="38">
        <f t="shared" si="38"/>
        <v>424.3</v>
      </c>
      <c r="G336" s="38">
        <f t="shared" si="39"/>
        <v>416.37</v>
      </c>
      <c r="H336" s="35">
        <v>396.54</v>
      </c>
      <c r="I336" s="21"/>
      <c r="J336" s="21">
        <f t="shared" si="35"/>
        <v>0</v>
      </c>
      <c r="K336" s="21">
        <f t="shared" si="36"/>
        <v>0</v>
      </c>
    </row>
    <row r="337" spans="1:11" ht="12.75" customHeight="1">
      <c r="A337" s="30" t="s">
        <v>902</v>
      </c>
      <c r="B337" s="28"/>
      <c r="C337" s="17" t="s">
        <v>308</v>
      </c>
      <c r="D337" s="18" t="s">
        <v>295</v>
      </c>
      <c r="E337" s="38">
        <f t="shared" si="37"/>
        <v>447.09999999999997</v>
      </c>
      <c r="F337" s="38">
        <f t="shared" si="38"/>
        <v>434.90999999999997</v>
      </c>
      <c r="G337" s="38">
        <f t="shared" si="39"/>
        <v>426.78</v>
      </c>
      <c r="H337" s="35">
        <v>406.45</v>
      </c>
      <c r="I337" s="21"/>
      <c r="J337" s="21">
        <f t="shared" si="35"/>
        <v>0</v>
      </c>
      <c r="K337" s="21">
        <f t="shared" si="36"/>
        <v>0</v>
      </c>
    </row>
    <row r="338" spans="1:11" ht="12.75" customHeight="1">
      <c r="A338" s="30" t="s">
        <v>1057</v>
      </c>
      <c r="B338" s="28"/>
      <c r="C338" s="17" t="s">
        <v>308</v>
      </c>
      <c r="D338" s="18" t="s">
        <v>295</v>
      </c>
      <c r="E338" s="38">
        <f t="shared" si="37"/>
        <v>508.19</v>
      </c>
      <c r="F338" s="38">
        <f t="shared" si="38"/>
        <v>494.33</v>
      </c>
      <c r="G338" s="38">
        <f t="shared" si="39"/>
        <v>485.09</v>
      </c>
      <c r="H338" s="35">
        <v>461.99</v>
      </c>
      <c r="I338" s="21"/>
      <c r="J338" s="21">
        <f t="shared" si="35"/>
        <v>0</v>
      </c>
      <c r="K338" s="21">
        <f t="shared" si="36"/>
        <v>0</v>
      </c>
    </row>
    <row r="339" spans="1:11" ht="12.75" customHeight="1">
      <c r="A339" s="30" t="s">
        <v>1051</v>
      </c>
      <c r="B339" s="28"/>
      <c r="C339" s="17" t="s">
        <v>308</v>
      </c>
      <c r="D339" s="18" t="s">
        <v>295</v>
      </c>
      <c r="E339" s="38">
        <f t="shared" si="37"/>
        <v>597.33</v>
      </c>
      <c r="F339" s="38">
        <f t="shared" si="38"/>
        <v>581.04</v>
      </c>
      <c r="G339" s="38">
        <f t="shared" si="39"/>
        <v>570.18</v>
      </c>
      <c r="H339" s="35">
        <v>543.02</v>
      </c>
      <c r="I339" s="21"/>
      <c r="J339" s="21">
        <f t="shared" si="35"/>
        <v>0</v>
      </c>
      <c r="K339" s="21">
        <f t="shared" si="36"/>
        <v>0</v>
      </c>
    </row>
    <row r="340" spans="1:11" ht="12.75" customHeight="1">
      <c r="A340" s="30" t="s">
        <v>177</v>
      </c>
      <c r="B340" s="28"/>
      <c r="C340" s="17" t="s">
        <v>308</v>
      </c>
      <c r="D340" s="18" t="s">
        <v>295</v>
      </c>
      <c r="E340" s="38">
        <f t="shared" si="37"/>
        <v>735.23</v>
      </c>
      <c r="F340" s="38">
        <f t="shared" si="38"/>
        <v>715.18</v>
      </c>
      <c r="G340" s="38">
        <f t="shared" si="39"/>
        <v>701.81</v>
      </c>
      <c r="H340" s="35">
        <v>668.39</v>
      </c>
      <c r="I340" s="21"/>
      <c r="J340" s="21">
        <f t="shared" si="35"/>
        <v>0</v>
      </c>
      <c r="K340" s="21">
        <f t="shared" si="36"/>
        <v>0</v>
      </c>
    </row>
    <row r="341" spans="1:11" ht="12.75" customHeight="1">
      <c r="A341" s="30" t="s">
        <v>909</v>
      </c>
      <c r="B341" s="28"/>
      <c r="C341" s="17" t="s">
        <v>308</v>
      </c>
      <c r="D341" s="18" t="s">
        <v>295</v>
      </c>
      <c r="E341" s="38">
        <f t="shared" si="37"/>
        <v>955.81</v>
      </c>
      <c r="F341" s="38">
        <f t="shared" si="38"/>
        <v>929.74</v>
      </c>
      <c r="G341" s="38">
        <f t="shared" si="39"/>
        <v>912.36</v>
      </c>
      <c r="H341" s="35">
        <v>868.91</v>
      </c>
      <c r="I341" s="21"/>
      <c r="J341" s="21">
        <f t="shared" si="35"/>
        <v>0</v>
      </c>
      <c r="K341" s="21">
        <f t="shared" si="36"/>
        <v>0</v>
      </c>
    </row>
    <row r="342" spans="1:11" ht="12.75" customHeight="1">
      <c r="A342" s="30" t="s">
        <v>1058</v>
      </c>
      <c r="B342" s="28"/>
      <c r="C342" s="17" t="s">
        <v>308</v>
      </c>
      <c r="D342" s="18" t="s">
        <v>295</v>
      </c>
      <c r="E342" s="38">
        <f t="shared" si="37"/>
        <v>1118.29</v>
      </c>
      <c r="F342" s="38">
        <f t="shared" si="38"/>
        <v>1087.79</v>
      </c>
      <c r="G342" s="38">
        <f t="shared" si="39"/>
        <v>1067.46</v>
      </c>
      <c r="H342" s="35">
        <v>1016.62</v>
      </c>
      <c r="I342" s="21"/>
      <c r="J342" s="21">
        <f t="shared" si="35"/>
        <v>0</v>
      </c>
      <c r="K342" s="21">
        <f t="shared" si="36"/>
        <v>0</v>
      </c>
    </row>
    <row r="343" spans="1:11" ht="12.75" customHeight="1">
      <c r="A343" s="30" t="s">
        <v>915</v>
      </c>
      <c r="B343" s="28"/>
      <c r="C343" s="17" t="s">
        <v>308</v>
      </c>
      <c r="D343" s="18" t="s">
        <v>295</v>
      </c>
      <c r="E343" s="38">
        <f t="shared" si="37"/>
        <v>1274.85</v>
      </c>
      <c r="F343" s="38">
        <f t="shared" si="38"/>
        <v>1240.08</v>
      </c>
      <c r="G343" s="38">
        <f t="shared" si="39"/>
        <v>1216.9</v>
      </c>
      <c r="H343" s="35">
        <v>1158.95</v>
      </c>
      <c r="I343" s="21"/>
      <c r="J343" s="21">
        <f t="shared" si="35"/>
        <v>0</v>
      </c>
      <c r="K343" s="21">
        <f t="shared" si="36"/>
        <v>0</v>
      </c>
    </row>
    <row r="344" spans="1:11" ht="12.75" customHeight="1">
      <c r="A344" s="30" t="s">
        <v>1059</v>
      </c>
      <c r="B344" s="28"/>
      <c r="C344" s="17" t="s">
        <v>308</v>
      </c>
      <c r="D344" s="18" t="s">
        <v>295</v>
      </c>
      <c r="E344" s="38">
        <f t="shared" si="37"/>
        <v>1440.59</v>
      </c>
      <c r="F344" s="38">
        <f t="shared" si="38"/>
        <v>1401.3</v>
      </c>
      <c r="G344" s="38">
        <f t="shared" si="39"/>
        <v>1375.11</v>
      </c>
      <c r="H344" s="35">
        <v>1309.62</v>
      </c>
      <c r="I344" s="21"/>
      <c r="J344" s="21">
        <f t="shared" si="35"/>
        <v>0</v>
      </c>
      <c r="K344" s="21">
        <f t="shared" si="36"/>
        <v>0</v>
      </c>
    </row>
    <row r="345" spans="1:11" ht="12.75" customHeight="1">
      <c r="A345" s="30" t="s">
        <v>1060</v>
      </c>
      <c r="B345" s="28"/>
      <c r="C345" s="17" t="s">
        <v>308</v>
      </c>
      <c r="D345" s="18" t="s">
        <v>295</v>
      </c>
      <c r="E345" s="38">
        <f t="shared" si="37"/>
        <v>1613.45</v>
      </c>
      <c r="F345" s="38">
        <f t="shared" si="38"/>
        <v>1569.45</v>
      </c>
      <c r="G345" s="38">
        <f t="shared" si="39"/>
        <v>1540.11</v>
      </c>
      <c r="H345" s="35">
        <v>1466.77</v>
      </c>
      <c r="I345" s="21"/>
      <c r="J345" s="21">
        <f t="shared" si="35"/>
        <v>0</v>
      </c>
      <c r="K345" s="21">
        <f t="shared" si="36"/>
        <v>0</v>
      </c>
    </row>
    <row r="346" spans="1:11" ht="12.75" customHeight="1">
      <c r="A346" s="30" t="s">
        <v>1061</v>
      </c>
      <c r="B346" s="28"/>
      <c r="C346" s="17" t="s">
        <v>308</v>
      </c>
      <c r="D346" s="18" t="s">
        <v>295</v>
      </c>
      <c r="E346" s="38">
        <f t="shared" si="37"/>
        <v>1774.79</v>
      </c>
      <c r="F346" s="38">
        <f t="shared" si="38"/>
        <v>1726.39</v>
      </c>
      <c r="G346" s="38">
        <f t="shared" si="39"/>
        <v>1694.12</v>
      </c>
      <c r="H346" s="35">
        <v>1613.44</v>
      </c>
      <c r="I346" s="21"/>
      <c r="J346" s="21">
        <f t="shared" si="35"/>
        <v>0</v>
      </c>
      <c r="K346" s="21">
        <f t="shared" si="36"/>
        <v>0</v>
      </c>
    </row>
    <row r="347" spans="1:11" ht="12.75" customHeight="1">
      <c r="A347" s="30" t="s">
        <v>1062</v>
      </c>
      <c r="B347" s="28"/>
      <c r="C347" s="17" t="s">
        <v>308</v>
      </c>
      <c r="D347" s="18" t="s">
        <v>295</v>
      </c>
      <c r="E347" s="38">
        <f t="shared" si="37"/>
        <v>1934.52</v>
      </c>
      <c r="F347" s="38">
        <f t="shared" si="38"/>
        <v>1881.76</v>
      </c>
      <c r="G347" s="38">
        <f t="shared" si="39"/>
        <v>1846.59</v>
      </c>
      <c r="H347" s="35">
        <v>1758.65</v>
      </c>
      <c r="I347" s="21"/>
      <c r="J347" s="21">
        <f t="shared" si="35"/>
        <v>0</v>
      </c>
      <c r="K347" s="21">
        <f t="shared" si="36"/>
        <v>0</v>
      </c>
    </row>
    <row r="348" spans="1:11" ht="12.75" customHeight="1">
      <c r="A348" s="30" t="s">
        <v>910</v>
      </c>
      <c r="B348" s="28"/>
      <c r="C348" s="17" t="s">
        <v>309</v>
      </c>
      <c r="D348" s="18" t="s">
        <v>295</v>
      </c>
      <c r="E348" s="38">
        <f t="shared" si="37"/>
        <v>277.65999999999997</v>
      </c>
      <c r="F348" s="38">
        <f t="shared" si="38"/>
        <v>270.08</v>
      </c>
      <c r="G348" s="38">
        <f t="shared" si="39"/>
        <v>265.03999999999996</v>
      </c>
      <c r="H348" s="35">
        <v>252.41</v>
      </c>
      <c r="I348" s="21"/>
      <c r="J348" s="21">
        <f t="shared" si="35"/>
        <v>0</v>
      </c>
      <c r="K348" s="21">
        <f t="shared" si="36"/>
        <v>0</v>
      </c>
    </row>
    <row r="349" spans="1:11" ht="12.75" customHeight="1">
      <c r="A349" s="30" t="s">
        <v>891</v>
      </c>
      <c r="B349" s="28"/>
      <c r="C349" s="17" t="s">
        <v>309</v>
      </c>
      <c r="D349" s="18" t="s">
        <v>295</v>
      </c>
      <c r="E349" s="38">
        <f t="shared" si="37"/>
        <v>303.53</v>
      </c>
      <c r="F349" s="38">
        <f t="shared" si="38"/>
        <v>295.25</v>
      </c>
      <c r="G349" s="38">
        <f t="shared" si="39"/>
        <v>289.73</v>
      </c>
      <c r="H349" s="35">
        <v>275.93</v>
      </c>
      <c r="I349" s="21"/>
      <c r="J349" s="21">
        <f t="shared" si="35"/>
        <v>0</v>
      </c>
      <c r="K349" s="21">
        <f t="shared" si="36"/>
        <v>0</v>
      </c>
    </row>
    <row r="350" spans="1:11" ht="12.75" customHeight="1">
      <c r="A350" s="30" t="s">
        <v>911</v>
      </c>
      <c r="B350" s="28"/>
      <c r="C350" s="17" t="s">
        <v>309</v>
      </c>
      <c r="D350" s="18" t="s">
        <v>295</v>
      </c>
      <c r="E350" s="38">
        <f t="shared" si="37"/>
        <v>340.73</v>
      </c>
      <c r="F350" s="38">
        <f t="shared" si="38"/>
        <v>331.44</v>
      </c>
      <c r="G350" s="38">
        <f t="shared" si="39"/>
        <v>325.24</v>
      </c>
      <c r="H350" s="35">
        <v>309.75</v>
      </c>
      <c r="I350" s="21"/>
      <c r="J350" s="21">
        <f t="shared" si="35"/>
        <v>0</v>
      </c>
      <c r="K350" s="21">
        <f t="shared" si="36"/>
        <v>0</v>
      </c>
    </row>
    <row r="351" spans="1:11" ht="12.75" customHeight="1">
      <c r="A351" s="30" t="s">
        <v>1436</v>
      </c>
      <c r="B351" s="28"/>
      <c r="C351" s="17" t="s">
        <v>309</v>
      </c>
      <c r="D351" s="18" t="s">
        <v>295</v>
      </c>
      <c r="E351" s="38">
        <f t="shared" si="37"/>
        <v>401.24</v>
      </c>
      <c r="F351" s="38">
        <f t="shared" si="38"/>
        <v>390.3</v>
      </c>
      <c r="G351" s="38">
        <f t="shared" si="39"/>
        <v>383</v>
      </c>
      <c r="H351" s="35">
        <v>364.76</v>
      </c>
      <c r="I351" s="21"/>
      <c r="J351" s="21">
        <f t="shared" si="35"/>
        <v>0</v>
      </c>
      <c r="K351" s="21">
        <f t="shared" si="36"/>
        <v>0</v>
      </c>
    </row>
    <row r="352" spans="1:11" ht="12.75" customHeight="1">
      <c r="A352" s="30" t="s">
        <v>912</v>
      </c>
      <c r="B352" s="28"/>
      <c r="C352" s="17" t="s">
        <v>309</v>
      </c>
      <c r="D352" s="18" t="s">
        <v>295</v>
      </c>
      <c r="E352" s="38">
        <f t="shared" si="37"/>
        <v>537.28</v>
      </c>
      <c r="F352" s="38">
        <f t="shared" si="38"/>
        <v>522.63</v>
      </c>
      <c r="G352" s="38">
        <f t="shared" si="39"/>
        <v>512.86</v>
      </c>
      <c r="H352" s="35">
        <v>488.43</v>
      </c>
      <c r="I352" s="21"/>
      <c r="J352" s="21">
        <f t="shared" si="35"/>
        <v>0</v>
      </c>
      <c r="K352" s="21">
        <f t="shared" si="36"/>
        <v>0</v>
      </c>
    </row>
    <row r="353" spans="1:11" ht="12.75" customHeight="1">
      <c r="A353" s="30" t="s">
        <v>1050</v>
      </c>
      <c r="B353" s="28"/>
      <c r="C353" s="17" t="s">
        <v>309</v>
      </c>
      <c r="D353" s="18" t="s">
        <v>295</v>
      </c>
      <c r="E353" s="38">
        <f t="shared" si="37"/>
        <v>618.86</v>
      </c>
      <c r="F353" s="38">
        <f t="shared" si="38"/>
        <v>601.99</v>
      </c>
      <c r="G353" s="38">
        <f t="shared" si="39"/>
        <v>590.73</v>
      </c>
      <c r="H353" s="35">
        <v>562.6</v>
      </c>
      <c r="I353" s="21"/>
      <c r="J353" s="21">
        <f t="shared" si="35"/>
        <v>0</v>
      </c>
      <c r="K353" s="21">
        <f t="shared" si="36"/>
        <v>0</v>
      </c>
    </row>
    <row r="354" spans="1:11" ht="12.75" customHeight="1">
      <c r="A354" s="30" t="s">
        <v>1063</v>
      </c>
      <c r="B354" s="28"/>
      <c r="C354" s="17" t="s">
        <v>309</v>
      </c>
      <c r="D354" s="18" t="s">
        <v>295</v>
      </c>
      <c r="E354" s="38">
        <f t="shared" si="37"/>
        <v>739.73</v>
      </c>
      <c r="F354" s="38">
        <f t="shared" si="38"/>
        <v>719.56</v>
      </c>
      <c r="G354" s="38">
        <f t="shared" si="39"/>
        <v>706.11</v>
      </c>
      <c r="H354" s="35">
        <v>672.48</v>
      </c>
      <c r="I354" s="21"/>
      <c r="J354" s="21">
        <f t="shared" si="35"/>
        <v>0</v>
      </c>
      <c r="K354" s="21">
        <f t="shared" si="36"/>
        <v>0</v>
      </c>
    </row>
    <row r="355" spans="1:11" ht="12.75" customHeight="1">
      <c r="A355" s="30" t="s">
        <v>1052</v>
      </c>
      <c r="B355" s="28"/>
      <c r="C355" s="17" t="s">
        <v>309</v>
      </c>
      <c r="D355" s="18" t="s">
        <v>295</v>
      </c>
      <c r="E355" s="38">
        <f t="shared" si="37"/>
        <v>834.54</v>
      </c>
      <c r="F355" s="38">
        <f t="shared" si="38"/>
        <v>811.78</v>
      </c>
      <c r="G355" s="38">
        <f t="shared" si="39"/>
        <v>796.61</v>
      </c>
      <c r="H355" s="35">
        <v>758.67</v>
      </c>
      <c r="I355" s="21"/>
      <c r="J355" s="21">
        <f t="shared" si="35"/>
        <v>0</v>
      </c>
      <c r="K355" s="21">
        <f t="shared" si="36"/>
        <v>0</v>
      </c>
    </row>
    <row r="356" spans="1:11" ht="12.75" customHeight="1">
      <c r="A356" s="30" t="s">
        <v>907</v>
      </c>
      <c r="B356" s="28"/>
      <c r="C356" s="17" t="s">
        <v>309</v>
      </c>
      <c r="D356" s="18" t="s">
        <v>295</v>
      </c>
      <c r="E356" s="38">
        <f t="shared" si="37"/>
        <v>937.99</v>
      </c>
      <c r="F356" s="38">
        <f t="shared" si="38"/>
        <v>912.4</v>
      </c>
      <c r="G356" s="38">
        <f t="shared" si="39"/>
        <v>895.35</v>
      </c>
      <c r="H356" s="35">
        <v>852.71</v>
      </c>
      <c r="I356" s="21"/>
      <c r="J356" s="21">
        <f t="shared" si="35"/>
        <v>0</v>
      </c>
      <c r="K356" s="21">
        <f t="shared" si="36"/>
        <v>0</v>
      </c>
    </row>
    <row r="357" spans="1:11" ht="12.75" customHeight="1">
      <c r="A357" s="30" t="s">
        <v>1882</v>
      </c>
      <c r="B357" s="28"/>
      <c r="C357" s="17" t="s">
        <v>310</v>
      </c>
      <c r="D357" s="18" t="s">
        <v>295</v>
      </c>
      <c r="E357" s="38">
        <f t="shared" si="37"/>
        <v>176.70999999999998</v>
      </c>
      <c r="F357" s="38">
        <f t="shared" si="38"/>
        <v>171.89</v>
      </c>
      <c r="G357" s="38">
        <f t="shared" si="39"/>
        <v>168.67999999999998</v>
      </c>
      <c r="H357" s="35">
        <v>160.64</v>
      </c>
      <c r="I357" s="21"/>
      <c r="J357" s="21">
        <f t="shared" si="35"/>
        <v>0</v>
      </c>
      <c r="K357" s="21">
        <f t="shared" si="36"/>
        <v>0</v>
      </c>
    </row>
    <row r="358" spans="1:11" ht="12.75" customHeight="1">
      <c r="A358" s="30" t="s">
        <v>1306</v>
      </c>
      <c r="B358" s="28"/>
      <c r="C358" s="17" t="s">
        <v>310</v>
      </c>
      <c r="D358" s="18" t="s">
        <v>295</v>
      </c>
      <c r="E358" s="38">
        <f t="shared" si="37"/>
        <v>222.45</v>
      </c>
      <c r="F358" s="38">
        <f t="shared" si="38"/>
        <v>216.38</v>
      </c>
      <c r="G358" s="38">
        <f t="shared" si="39"/>
        <v>212.34</v>
      </c>
      <c r="H358" s="35">
        <v>202.22</v>
      </c>
      <c r="I358" s="21"/>
      <c r="J358" s="21">
        <f t="shared" si="35"/>
        <v>0</v>
      </c>
      <c r="K358" s="21">
        <f t="shared" si="36"/>
        <v>0</v>
      </c>
    </row>
    <row r="359" spans="1:11" ht="12.75" customHeight="1">
      <c r="A359" s="30" t="s">
        <v>1430</v>
      </c>
      <c r="B359" s="28"/>
      <c r="C359" s="17" t="s">
        <v>310</v>
      </c>
      <c r="D359" s="18" t="s">
        <v>295</v>
      </c>
      <c r="E359" s="38">
        <f t="shared" si="37"/>
        <v>252.67</v>
      </c>
      <c r="F359" s="38">
        <f t="shared" si="38"/>
        <v>245.78</v>
      </c>
      <c r="G359" s="38">
        <f t="shared" si="39"/>
        <v>241.19</v>
      </c>
      <c r="H359" s="35">
        <v>229.7</v>
      </c>
      <c r="I359" s="21"/>
      <c r="J359" s="21">
        <f t="shared" si="35"/>
        <v>0</v>
      </c>
      <c r="K359" s="21">
        <f t="shared" si="36"/>
        <v>0</v>
      </c>
    </row>
    <row r="360" spans="1:11" ht="12.75" customHeight="1">
      <c r="A360" s="30" t="s">
        <v>466</v>
      </c>
      <c r="B360" s="28"/>
      <c r="C360" s="17" t="s">
        <v>310</v>
      </c>
      <c r="D360" s="18" t="s">
        <v>295</v>
      </c>
      <c r="E360" s="38">
        <f t="shared" si="37"/>
        <v>264.36</v>
      </c>
      <c r="F360" s="38">
        <f t="shared" si="38"/>
        <v>257.15</v>
      </c>
      <c r="G360" s="38">
        <f t="shared" si="39"/>
        <v>252.34</v>
      </c>
      <c r="H360" s="35">
        <v>240.32</v>
      </c>
      <c r="I360" s="21"/>
      <c r="J360" s="21">
        <f t="shared" si="35"/>
        <v>0</v>
      </c>
      <c r="K360" s="21">
        <f t="shared" si="36"/>
        <v>0</v>
      </c>
    </row>
    <row r="361" spans="1:11" ht="12.75" customHeight="1">
      <c r="A361" s="30" t="s">
        <v>891</v>
      </c>
      <c r="B361" s="28"/>
      <c r="C361" s="17" t="s">
        <v>310</v>
      </c>
      <c r="D361" s="18" t="s">
        <v>295</v>
      </c>
      <c r="E361" s="38">
        <f t="shared" si="37"/>
        <v>342.38</v>
      </c>
      <c r="F361" s="38">
        <f t="shared" si="38"/>
        <v>333.03999999999996</v>
      </c>
      <c r="G361" s="38">
        <f t="shared" si="39"/>
        <v>326.82</v>
      </c>
      <c r="H361" s="35">
        <v>311.25</v>
      </c>
      <c r="I361" s="21"/>
      <c r="J361" s="21">
        <f t="shared" si="35"/>
        <v>0</v>
      </c>
      <c r="K361" s="21">
        <f t="shared" si="36"/>
        <v>0</v>
      </c>
    </row>
    <row r="362" spans="1:11" ht="12.75" customHeight="1">
      <c r="A362" s="30" t="s">
        <v>1064</v>
      </c>
      <c r="B362" s="28"/>
      <c r="C362" s="17" t="s">
        <v>310</v>
      </c>
      <c r="D362" s="18" t="s">
        <v>295</v>
      </c>
      <c r="E362" s="38">
        <f t="shared" si="37"/>
        <v>393.18</v>
      </c>
      <c r="F362" s="38">
        <f t="shared" si="38"/>
        <v>382.46</v>
      </c>
      <c r="G362" s="38">
        <f t="shared" si="39"/>
        <v>375.31</v>
      </c>
      <c r="H362" s="35">
        <v>357.43</v>
      </c>
      <c r="I362" s="21"/>
      <c r="J362" s="21">
        <f t="shared" si="35"/>
        <v>0</v>
      </c>
      <c r="K362" s="21">
        <f t="shared" si="36"/>
        <v>0</v>
      </c>
    </row>
    <row r="363" spans="1:11" ht="12.75" customHeight="1">
      <c r="A363" s="30" t="s">
        <v>1047</v>
      </c>
      <c r="B363" s="28"/>
      <c r="C363" s="17" t="s">
        <v>310</v>
      </c>
      <c r="D363" s="18" t="s">
        <v>295</v>
      </c>
      <c r="E363" s="38">
        <f t="shared" si="37"/>
        <v>557.22</v>
      </c>
      <c r="F363" s="38">
        <f t="shared" si="38"/>
        <v>542.02</v>
      </c>
      <c r="G363" s="38">
        <f t="shared" si="39"/>
        <v>531.89</v>
      </c>
      <c r="H363" s="35">
        <v>506.56</v>
      </c>
      <c r="I363" s="21"/>
      <c r="J363" s="21">
        <f t="shared" si="35"/>
        <v>0</v>
      </c>
      <c r="K363" s="21">
        <f t="shared" si="36"/>
        <v>0</v>
      </c>
    </row>
    <row r="364" spans="1:11" ht="12.75" customHeight="1">
      <c r="A364" s="30" t="s">
        <v>1048</v>
      </c>
      <c r="B364" s="28"/>
      <c r="C364" s="17" t="s">
        <v>310</v>
      </c>
      <c r="D364" s="18" t="s">
        <v>295</v>
      </c>
      <c r="E364" s="38">
        <f t="shared" si="37"/>
        <v>570.61</v>
      </c>
      <c r="F364" s="38">
        <f t="shared" si="38"/>
        <v>555.05</v>
      </c>
      <c r="G364" s="38">
        <f t="shared" si="39"/>
        <v>544.67</v>
      </c>
      <c r="H364" s="35">
        <v>518.73</v>
      </c>
      <c r="I364" s="21"/>
      <c r="J364" s="21">
        <f t="shared" si="35"/>
        <v>0</v>
      </c>
      <c r="K364" s="21">
        <f t="shared" si="36"/>
        <v>0</v>
      </c>
    </row>
    <row r="365" spans="1:11" ht="12.75" customHeight="1">
      <c r="A365" s="30" t="s">
        <v>1049</v>
      </c>
      <c r="B365" s="28"/>
      <c r="C365" s="17" t="s">
        <v>310</v>
      </c>
      <c r="D365" s="18" t="s">
        <v>295</v>
      </c>
      <c r="E365" s="38">
        <f t="shared" si="37"/>
        <v>657.11</v>
      </c>
      <c r="F365" s="38">
        <f t="shared" si="38"/>
        <v>639.1899999999999</v>
      </c>
      <c r="G365" s="38">
        <f t="shared" si="39"/>
        <v>627.24</v>
      </c>
      <c r="H365" s="35">
        <v>597.37</v>
      </c>
      <c r="I365" s="21"/>
      <c r="J365" s="21">
        <f t="shared" si="35"/>
        <v>0</v>
      </c>
      <c r="K365" s="21">
        <f t="shared" si="36"/>
        <v>0</v>
      </c>
    </row>
    <row r="366" spans="1:11" ht="12.75" customHeight="1">
      <c r="A366" s="30" t="s">
        <v>1065</v>
      </c>
      <c r="B366" s="28"/>
      <c r="C366" s="17" t="s">
        <v>310</v>
      </c>
      <c r="D366" s="18" t="s">
        <v>295</v>
      </c>
      <c r="E366" s="38">
        <f t="shared" si="37"/>
        <v>731.75</v>
      </c>
      <c r="F366" s="38">
        <f t="shared" si="38"/>
        <v>711.79</v>
      </c>
      <c r="G366" s="38">
        <f t="shared" si="39"/>
        <v>698.49</v>
      </c>
      <c r="H366" s="35">
        <v>665.22</v>
      </c>
      <c r="I366" s="21"/>
      <c r="J366" s="21">
        <f t="shared" si="35"/>
        <v>0</v>
      </c>
      <c r="K366" s="21">
        <f t="shared" si="36"/>
        <v>0</v>
      </c>
    </row>
    <row r="367" spans="1:11" ht="12.75" customHeight="1">
      <c r="A367" s="30" t="s">
        <v>1063</v>
      </c>
      <c r="B367" s="28"/>
      <c r="C367" s="17" t="s">
        <v>310</v>
      </c>
      <c r="D367" s="18" t="s">
        <v>295</v>
      </c>
      <c r="E367" s="38">
        <f t="shared" si="37"/>
        <v>860.13</v>
      </c>
      <c r="F367" s="38">
        <f t="shared" si="38"/>
        <v>836.67</v>
      </c>
      <c r="G367" s="38">
        <f t="shared" si="39"/>
        <v>821.03</v>
      </c>
      <c r="H367" s="35">
        <v>781.93</v>
      </c>
      <c r="I367" s="21"/>
      <c r="J367" s="21">
        <f t="shared" si="35"/>
        <v>0</v>
      </c>
      <c r="K367" s="21">
        <f t="shared" si="36"/>
        <v>0</v>
      </c>
    </row>
    <row r="368" spans="1:11" ht="12.75" customHeight="1">
      <c r="A368" s="30" t="s">
        <v>906</v>
      </c>
      <c r="B368" s="28"/>
      <c r="C368" s="17" t="s">
        <v>310</v>
      </c>
      <c r="D368" s="18" t="s">
        <v>295</v>
      </c>
      <c r="E368" s="38">
        <f t="shared" si="37"/>
        <v>928.56</v>
      </c>
      <c r="F368" s="38">
        <f t="shared" si="38"/>
        <v>903.23</v>
      </c>
      <c r="G368" s="38">
        <f t="shared" si="39"/>
        <v>886.35</v>
      </c>
      <c r="H368" s="35">
        <v>844.14</v>
      </c>
      <c r="I368" s="21"/>
      <c r="J368" s="21">
        <f t="shared" si="35"/>
        <v>0</v>
      </c>
      <c r="K368" s="21">
        <f t="shared" si="36"/>
        <v>0</v>
      </c>
    </row>
    <row r="369" spans="1:11" ht="12.75" customHeight="1">
      <c r="A369" s="30" t="s">
        <v>1066</v>
      </c>
      <c r="B369" s="28"/>
      <c r="C369" s="17" t="s">
        <v>310</v>
      </c>
      <c r="D369" s="18" t="s">
        <v>295</v>
      </c>
      <c r="E369" s="38">
        <f t="shared" si="37"/>
        <v>1035.19</v>
      </c>
      <c r="F369" s="38">
        <f t="shared" si="38"/>
        <v>1006.96</v>
      </c>
      <c r="G369" s="38">
        <f t="shared" si="39"/>
        <v>988.14</v>
      </c>
      <c r="H369" s="35">
        <v>941.08</v>
      </c>
      <c r="I369" s="21"/>
      <c r="J369" s="21">
        <f t="shared" si="35"/>
        <v>0</v>
      </c>
      <c r="K369" s="21">
        <f t="shared" si="36"/>
        <v>0</v>
      </c>
    </row>
    <row r="370" spans="1:11" ht="12.75" customHeight="1">
      <c r="A370" s="30" t="s">
        <v>1053</v>
      </c>
      <c r="B370" s="28"/>
      <c r="C370" s="17" t="s">
        <v>310</v>
      </c>
      <c r="D370" s="18" t="s">
        <v>295</v>
      </c>
      <c r="E370" s="38">
        <f t="shared" si="37"/>
        <v>1100.5</v>
      </c>
      <c r="F370" s="38">
        <f t="shared" si="38"/>
        <v>1070.49</v>
      </c>
      <c r="G370" s="38">
        <f t="shared" si="39"/>
        <v>1050.48</v>
      </c>
      <c r="H370" s="35">
        <v>1000.45</v>
      </c>
      <c r="I370" s="21"/>
      <c r="J370" s="21">
        <f t="shared" si="35"/>
        <v>0</v>
      </c>
      <c r="K370" s="21">
        <f t="shared" si="36"/>
        <v>0</v>
      </c>
    </row>
    <row r="371" spans="1:11" ht="12.75" customHeight="1">
      <c r="A371" s="30" t="s">
        <v>180</v>
      </c>
      <c r="B371" s="28"/>
      <c r="C371" s="17" t="s">
        <v>310</v>
      </c>
      <c r="D371" s="18" t="s">
        <v>295</v>
      </c>
      <c r="E371" s="38">
        <f t="shared" si="37"/>
        <v>1355.31</v>
      </c>
      <c r="F371" s="38">
        <f t="shared" si="38"/>
        <v>1318.35</v>
      </c>
      <c r="G371" s="38">
        <f t="shared" si="39"/>
        <v>1293.71</v>
      </c>
      <c r="H371" s="35">
        <v>1232.1</v>
      </c>
      <c r="I371" s="21"/>
      <c r="J371" s="21">
        <f t="shared" si="35"/>
        <v>0</v>
      </c>
      <c r="K371" s="21">
        <f t="shared" si="36"/>
        <v>0</v>
      </c>
    </row>
    <row r="372" spans="1:11" ht="12.75" customHeight="1">
      <c r="A372" s="30" t="s">
        <v>1067</v>
      </c>
      <c r="B372" s="28"/>
      <c r="C372" s="17" t="s">
        <v>310</v>
      </c>
      <c r="D372" s="18" t="s">
        <v>295</v>
      </c>
      <c r="E372" s="38">
        <f t="shared" si="37"/>
        <v>1638.84</v>
      </c>
      <c r="F372" s="38">
        <f t="shared" si="38"/>
        <v>1594.14</v>
      </c>
      <c r="G372" s="38">
        <f t="shared" si="39"/>
        <v>1564.35</v>
      </c>
      <c r="H372" s="35">
        <v>1489.85</v>
      </c>
      <c r="I372" s="21"/>
      <c r="J372" s="21">
        <f t="shared" si="35"/>
        <v>0</v>
      </c>
      <c r="K372" s="21">
        <f t="shared" si="36"/>
        <v>0</v>
      </c>
    </row>
    <row r="373" spans="1:11" ht="12.75" customHeight="1">
      <c r="A373" s="30" t="s">
        <v>1304</v>
      </c>
      <c r="B373" s="28"/>
      <c r="C373" s="17" t="s">
        <v>311</v>
      </c>
      <c r="D373" s="18" t="s">
        <v>295</v>
      </c>
      <c r="E373" s="38">
        <f t="shared" si="37"/>
        <v>134.29999999999998</v>
      </c>
      <c r="F373" s="38">
        <f t="shared" si="38"/>
        <v>130.64</v>
      </c>
      <c r="G373" s="38">
        <f t="shared" si="39"/>
        <v>128.2</v>
      </c>
      <c r="H373" s="35">
        <v>122.09</v>
      </c>
      <c r="I373" s="21"/>
      <c r="J373" s="21">
        <f t="shared" si="35"/>
        <v>0</v>
      </c>
      <c r="K373" s="21">
        <f t="shared" si="36"/>
        <v>0</v>
      </c>
    </row>
    <row r="374" spans="1:11" ht="12.75" customHeight="1">
      <c r="A374" s="30" t="s">
        <v>1439</v>
      </c>
      <c r="B374" s="28"/>
      <c r="C374" s="17" t="s">
        <v>311</v>
      </c>
      <c r="D374" s="18" t="s">
        <v>295</v>
      </c>
      <c r="E374" s="38">
        <f t="shared" si="37"/>
        <v>141.07999999999998</v>
      </c>
      <c r="F374" s="38">
        <f t="shared" si="38"/>
        <v>137.23</v>
      </c>
      <c r="G374" s="38">
        <f t="shared" si="39"/>
        <v>134.67</v>
      </c>
      <c r="H374" s="35">
        <v>128.25</v>
      </c>
      <c r="I374" s="21"/>
      <c r="J374" s="21">
        <f t="shared" si="35"/>
        <v>0</v>
      </c>
      <c r="K374" s="21">
        <f t="shared" si="36"/>
        <v>0</v>
      </c>
    </row>
    <row r="375" spans="1:11" ht="12.75" customHeight="1">
      <c r="A375" s="30" t="s">
        <v>1448</v>
      </c>
      <c r="B375" s="28"/>
      <c r="C375" s="17" t="s">
        <v>311</v>
      </c>
      <c r="D375" s="18" t="s">
        <v>295</v>
      </c>
      <c r="E375" s="38">
        <f t="shared" si="37"/>
        <v>147.91</v>
      </c>
      <c r="F375" s="38">
        <f t="shared" si="38"/>
        <v>143.88</v>
      </c>
      <c r="G375" s="38">
        <f t="shared" si="39"/>
        <v>141.19</v>
      </c>
      <c r="H375" s="35">
        <v>134.46</v>
      </c>
      <c r="I375" s="21"/>
      <c r="J375" s="21">
        <f t="shared" si="35"/>
        <v>0</v>
      </c>
      <c r="K375" s="21">
        <f t="shared" si="36"/>
        <v>0</v>
      </c>
    </row>
    <row r="376" spans="1:11" ht="12.75" customHeight="1">
      <c r="A376" s="30" t="s">
        <v>1882</v>
      </c>
      <c r="B376" s="28"/>
      <c r="C376" s="17" t="s">
        <v>311</v>
      </c>
      <c r="D376" s="18" t="s">
        <v>295</v>
      </c>
      <c r="E376" s="38">
        <f t="shared" si="37"/>
        <v>164.78</v>
      </c>
      <c r="F376" s="38">
        <f t="shared" si="38"/>
        <v>160.29</v>
      </c>
      <c r="G376" s="38">
        <f t="shared" si="39"/>
        <v>157.29</v>
      </c>
      <c r="H376" s="35">
        <v>149.8</v>
      </c>
      <c r="I376" s="21"/>
      <c r="J376" s="21">
        <f t="shared" si="35"/>
        <v>0</v>
      </c>
      <c r="K376" s="21">
        <f t="shared" si="36"/>
        <v>0</v>
      </c>
    </row>
    <row r="377" spans="1:11" ht="12.75" customHeight="1">
      <c r="A377" s="30" t="s">
        <v>794</v>
      </c>
      <c r="B377" s="28"/>
      <c r="C377" s="17" t="s">
        <v>311</v>
      </c>
      <c r="D377" s="18" t="s">
        <v>295</v>
      </c>
      <c r="E377" s="38">
        <f t="shared" si="37"/>
        <v>179.69</v>
      </c>
      <c r="F377" s="38">
        <f t="shared" si="38"/>
        <v>174.79</v>
      </c>
      <c r="G377" s="38">
        <f t="shared" si="39"/>
        <v>171.51999999999998</v>
      </c>
      <c r="H377" s="35">
        <v>163.35</v>
      </c>
      <c r="I377" s="21"/>
      <c r="J377" s="21">
        <f aca="true" t="shared" si="40" ref="J377:J440">IF(I377&gt;0,K377/I377,0)</f>
        <v>0</v>
      </c>
      <c r="K377" s="21">
        <f aca="true" t="shared" si="41" ref="K377:K440">IF(I377&lt;=1,I377*E377,IF(I377&lt;=3,I377*F377,IF(I377&lt;=5,I377*G377,I377*H377)))</f>
        <v>0</v>
      </c>
    </row>
    <row r="378" spans="1:11" ht="12.75" customHeight="1">
      <c r="A378" s="30" t="s">
        <v>795</v>
      </c>
      <c r="B378" s="28"/>
      <c r="C378" s="17" t="s">
        <v>311</v>
      </c>
      <c r="D378" s="18" t="s">
        <v>295</v>
      </c>
      <c r="E378" s="38">
        <f t="shared" si="37"/>
        <v>194.98</v>
      </c>
      <c r="F378" s="38">
        <f t="shared" si="38"/>
        <v>189.66</v>
      </c>
      <c r="G378" s="38">
        <f t="shared" si="39"/>
        <v>186.12</v>
      </c>
      <c r="H378" s="35">
        <v>177.25</v>
      </c>
      <c r="I378" s="21"/>
      <c r="J378" s="21">
        <f t="shared" si="40"/>
        <v>0</v>
      </c>
      <c r="K378" s="21">
        <f t="shared" si="41"/>
        <v>0</v>
      </c>
    </row>
    <row r="379" spans="1:11" ht="12.75" customHeight="1">
      <c r="A379" s="30" t="s">
        <v>911</v>
      </c>
      <c r="B379" s="28"/>
      <c r="C379" s="17" t="s">
        <v>311</v>
      </c>
      <c r="D379" s="18" t="s">
        <v>295</v>
      </c>
      <c r="E379" s="38">
        <f t="shared" si="37"/>
        <v>272.28</v>
      </c>
      <c r="F379" s="38">
        <f t="shared" si="38"/>
        <v>264.84999999999997</v>
      </c>
      <c r="G379" s="38">
        <f t="shared" si="39"/>
        <v>259.9</v>
      </c>
      <c r="H379" s="35">
        <v>247.52</v>
      </c>
      <c r="I379" s="21"/>
      <c r="J379" s="21">
        <f t="shared" si="40"/>
        <v>0</v>
      </c>
      <c r="K379" s="21">
        <f t="shared" si="41"/>
        <v>0</v>
      </c>
    </row>
    <row r="380" spans="1:11" ht="12.75" customHeight="1">
      <c r="A380" s="30" t="s">
        <v>471</v>
      </c>
      <c r="B380" s="28"/>
      <c r="C380" s="17" t="s">
        <v>311</v>
      </c>
      <c r="D380" s="18" t="s">
        <v>295</v>
      </c>
      <c r="E380" s="38">
        <f t="shared" si="37"/>
        <v>282.96999999999997</v>
      </c>
      <c r="F380" s="38">
        <f t="shared" si="38"/>
        <v>275.25</v>
      </c>
      <c r="G380" s="38">
        <f t="shared" si="39"/>
        <v>270.11</v>
      </c>
      <c r="H380" s="35">
        <v>257.24</v>
      </c>
      <c r="I380" s="21"/>
      <c r="J380" s="21">
        <f t="shared" si="40"/>
        <v>0</v>
      </c>
      <c r="K380" s="21">
        <f t="shared" si="41"/>
        <v>0</v>
      </c>
    </row>
    <row r="381" spans="1:11" ht="12.75" customHeight="1">
      <c r="A381" s="30" t="s">
        <v>1068</v>
      </c>
      <c r="B381" s="28"/>
      <c r="C381" s="17" t="s">
        <v>311</v>
      </c>
      <c r="D381" s="18" t="s">
        <v>295</v>
      </c>
      <c r="E381" s="38">
        <f t="shared" si="37"/>
        <v>313.24</v>
      </c>
      <c r="F381" s="38">
        <f t="shared" si="38"/>
        <v>304.7</v>
      </c>
      <c r="G381" s="38">
        <f t="shared" si="39"/>
        <v>299</v>
      </c>
      <c r="H381" s="35">
        <v>284.76</v>
      </c>
      <c r="I381" s="21"/>
      <c r="J381" s="21">
        <f t="shared" si="40"/>
        <v>0</v>
      </c>
      <c r="K381" s="21">
        <f t="shared" si="41"/>
        <v>0</v>
      </c>
    </row>
    <row r="382" spans="1:11" ht="12.75" customHeight="1">
      <c r="A382" s="30" t="s">
        <v>1049</v>
      </c>
      <c r="B382" s="28"/>
      <c r="C382" s="17" t="s">
        <v>311</v>
      </c>
      <c r="D382" s="18" t="s">
        <v>295</v>
      </c>
      <c r="E382" s="38">
        <f t="shared" si="37"/>
        <v>375.69</v>
      </c>
      <c r="F382" s="38">
        <f t="shared" si="38"/>
        <v>365.44</v>
      </c>
      <c r="G382" s="38">
        <f t="shared" si="39"/>
        <v>358.61</v>
      </c>
      <c r="H382" s="35">
        <v>341.53</v>
      </c>
      <c r="I382" s="21"/>
      <c r="J382" s="21">
        <f t="shared" si="40"/>
        <v>0</v>
      </c>
      <c r="K382" s="21">
        <f t="shared" si="41"/>
        <v>0</v>
      </c>
    </row>
    <row r="383" spans="1:11" ht="12.75" customHeight="1">
      <c r="A383" s="30" t="s">
        <v>904</v>
      </c>
      <c r="B383" s="28"/>
      <c r="C383" s="17" t="s">
        <v>311</v>
      </c>
      <c r="D383" s="18" t="s">
        <v>295</v>
      </c>
      <c r="E383" s="38">
        <f t="shared" si="37"/>
        <v>458</v>
      </c>
      <c r="F383" s="38">
        <f t="shared" si="38"/>
        <v>445.51</v>
      </c>
      <c r="G383" s="38">
        <f t="shared" si="39"/>
        <v>437.18</v>
      </c>
      <c r="H383" s="35">
        <v>416.36</v>
      </c>
      <c r="I383" s="21"/>
      <c r="J383" s="21">
        <f t="shared" si="40"/>
        <v>0</v>
      </c>
      <c r="K383" s="21">
        <f t="shared" si="41"/>
        <v>0</v>
      </c>
    </row>
    <row r="384" spans="1:11" ht="12.75" customHeight="1">
      <c r="A384" s="30" t="s">
        <v>913</v>
      </c>
      <c r="B384" s="28"/>
      <c r="C384" s="17" t="s">
        <v>311</v>
      </c>
      <c r="D384" s="18" t="s">
        <v>295</v>
      </c>
      <c r="E384" s="38">
        <f t="shared" si="37"/>
        <v>534.49</v>
      </c>
      <c r="F384" s="38">
        <f t="shared" si="38"/>
        <v>519.92</v>
      </c>
      <c r="G384" s="38">
        <f t="shared" si="39"/>
        <v>510.2</v>
      </c>
      <c r="H384" s="35">
        <v>485.9</v>
      </c>
      <c r="I384" s="21"/>
      <c r="J384" s="21">
        <f t="shared" si="40"/>
        <v>0</v>
      </c>
      <c r="K384" s="21">
        <f t="shared" si="41"/>
        <v>0</v>
      </c>
    </row>
    <row r="385" spans="1:11" ht="12.75" customHeight="1">
      <c r="A385" s="30" t="s">
        <v>180</v>
      </c>
      <c r="B385" s="28"/>
      <c r="C385" s="17" t="s">
        <v>311</v>
      </c>
      <c r="D385" s="18" t="s">
        <v>295</v>
      </c>
      <c r="E385" s="38">
        <f t="shared" si="37"/>
        <v>709.99</v>
      </c>
      <c r="F385" s="38">
        <f t="shared" si="38"/>
        <v>690.63</v>
      </c>
      <c r="G385" s="38">
        <f t="shared" si="39"/>
        <v>677.72</v>
      </c>
      <c r="H385" s="35">
        <v>645.44</v>
      </c>
      <c r="I385" s="21"/>
      <c r="J385" s="21">
        <f t="shared" si="40"/>
        <v>0</v>
      </c>
      <c r="K385" s="21">
        <f t="shared" si="41"/>
        <v>0</v>
      </c>
    </row>
    <row r="386" spans="1:11" ht="12.75" customHeight="1">
      <c r="A386" s="30" t="s">
        <v>1067</v>
      </c>
      <c r="B386" s="28"/>
      <c r="C386" s="17" t="s">
        <v>311</v>
      </c>
      <c r="D386" s="18" t="s">
        <v>295</v>
      </c>
      <c r="E386" s="38">
        <f t="shared" si="37"/>
        <v>937.8199999999999</v>
      </c>
      <c r="F386" s="38">
        <f t="shared" si="38"/>
        <v>912.24</v>
      </c>
      <c r="G386" s="38">
        <f t="shared" si="39"/>
        <v>895.1899999999999</v>
      </c>
      <c r="H386" s="35">
        <v>852.56</v>
      </c>
      <c r="I386" s="21"/>
      <c r="J386" s="21">
        <f t="shared" si="40"/>
        <v>0</v>
      </c>
      <c r="K386" s="21">
        <f t="shared" si="41"/>
        <v>0</v>
      </c>
    </row>
    <row r="387" spans="1:11" ht="12.75" customHeight="1">
      <c r="A387" s="30" t="s">
        <v>1069</v>
      </c>
      <c r="B387" s="28"/>
      <c r="C387" s="17" t="s">
        <v>311</v>
      </c>
      <c r="D387" s="18" t="s">
        <v>295</v>
      </c>
      <c r="E387" s="38">
        <f t="shared" si="37"/>
        <v>1066.69</v>
      </c>
      <c r="F387" s="38">
        <f t="shared" si="38"/>
        <v>1037.59</v>
      </c>
      <c r="G387" s="38">
        <f t="shared" si="39"/>
        <v>1018.2</v>
      </c>
      <c r="H387" s="35">
        <v>969.71</v>
      </c>
      <c r="I387" s="21"/>
      <c r="J387" s="21">
        <f t="shared" si="40"/>
        <v>0</v>
      </c>
      <c r="K387" s="21">
        <f t="shared" si="41"/>
        <v>0</v>
      </c>
    </row>
    <row r="388" spans="1:11" ht="12.75" customHeight="1">
      <c r="A388" s="30" t="s">
        <v>1880</v>
      </c>
      <c r="B388" s="28"/>
      <c r="C388" s="17" t="s">
        <v>312</v>
      </c>
      <c r="D388" s="18" t="s">
        <v>295</v>
      </c>
      <c r="E388" s="38">
        <f t="shared" si="37"/>
        <v>50.6</v>
      </c>
      <c r="F388" s="38">
        <f t="shared" si="38"/>
        <v>49.22</v>
      </c>
      <c r="G388" s="38">
        <f t="shared" si="39"/>
        <v>48.3</v>
      </c>
      <c r="H388" s="35">
        <v>46</v>
      </c>
      <c r="I388" s="21"/>
      <c r="J388" s="21">
        <f t="shared" si="40"/>
        <v>0</v>
      </c>
      <c r="K388" s="21">
        <f t="shared" si="41"/>
        <v>0</v>
      </c>
    </row>
    <row r="389" spans="1:11" ht="12.75" customHeight="1">
      <c r="A389" s="30" t="s">
        <v>1447</v>
      </c>
      <c r="B389" s="28"/>
      <c r="C389" s="17" t="s">
        <v>312</v>
      </c>
      <c r="D389" s="18" t="s">
        <v>295</v>
      </c>
      <c r="E389" s="38">
        <f aca="true" t="shared" si="42" ref="E389:E452">ROUNDUP(H389*1.1,2)</f>
        <v>60.46</v>
      </c>
      <c r="F389" s="38">
        <f aca="true" t="shared" si="43" ref="F389:F452">ROUNDUP(H389*1.07,2)</f>
        <v>58.809999999999995</v>
      </c>
      <c r="G389" s="38">
        <f aca="true" t="shared" si="44" ref="G389:G452">ROUNDUP(H389*1.05,2)</f>
        <v>57.71</v>
      </c>
      <c r="H389" s="35">
        <v>54.96</v>
      </c>
      <c r="I389" s="21"/>
      <c r="J389" s="21">
        <f t="shared" si="40"/>
        <v>0</v>
      </c>
      <c r="K389" s="21">
        <f t="shared" si="41"/>
        <v>0</v>
      </c>
    </row>
    <row r="390" spans="1:11" ht="12.75" customHeight="1">
      <c r="A390" s="30" t="s">
        <v>1870</v>
      </c>
      <c r="B390" s="28"/>
      <c r="C390" s="17" t="s">
        <v>312</v>
      </c>
      <c r="D390" s="18" t="s">
        <v>295</v>
      </c>
      <c r="E390" s="38">
        <f t="shared" si="42"/>
        <v>70</v>
      </c>
      <c r="F390" s="38">
        <f t="shared" si="43"/>
        <v>68.09</v>
      </c>
      <c r="G390" s="38">
        <f t="shared" si="44"/>
        <v>66.82000000000001</v>
      </c>
      <c r="H390" s="35">
        <v>63.63</v>
      </c>
      <c r="I390" s="21"/>
      <c r="J390" s="21">
        <f t="shared" si="40"/>
        <v>0</v>
      </c>
      <c r="K390" s="21">
        <f t="shared" si="41"/>
        <v>0</v>
      </c>
    </row>
    <row r="391" spans="1:11" ht="12.75" customHeight="1">
      <c r="A391" s="30" t="s">
        <v>1690</v>
      </c>
      <c r="B391" s="28"/>
      <c r="C391" s="17" t="s">
        <v>312</v>
      </c>
      <c r="D391" s="18" t="s">
        <v>295</v>
      </c>
      <c r="E391" s="38">
        <f t="shared" si="42"/>
        <v>82.63000000000001</v>
      </c>
      <c r="F391" s="38">
        <f t="shared" si="43"/>
        <v>80.37</v>
      </c>
      <c r="G391" s="38">
        <f t="shared" si="44"/>
        <v>78.87</v>
      </c>
      <c r="H391" s="35">
        <v>75.11</v>
      </c>
      <c r="I391" s="21"/>
      <c r="J391" s="21">
        <f t="shared" si="40"/>
        <v>0</v>
      </c>
      <c r="K391" s="21">
        <f t="shared" si="41"/>
        <v>0</v>
      </c>
    </row>
    <row r="392" spans="1:11" ht="12.75" customHeight="1">
      <c r="A392" s="30" t="s">
        <v>1448</v>
      </c>
      <c r="B392" s="28"/>
      <c r="C392" s="17" t="s">
        <v>312</v>
      </c>
      <c r="D392" s="18" t="s">
        <v>295</v>
      </c>
      <c r="E392" s="38">
        <f t="shared" si="42"/>
        <v>95.96000000000001</v>
      </c>
      <c r="F392" s="38">
        <f t="shared" si="43"/>
        <v>93.34</v>
      </c>
      <c r="G392" s="38">
        <f t="shared" si="44"/>
        <v>91.60000000000001</v>
      </c>
      <c r="H392" s="35">
        <v>87.23</v>
      </c>
      <c r="I392" s="21"/>
      <c r="J392" s="21">
        <f t="shared" si="40"/>
        <v>0</v>
      </c>
      <c r="K392" s="21">
        <f t="shared" si="41"/>
        <v>0</v>
      </c>
    </row>
    <row r="393" spans="1:11" ht="12.75" customHeight="1">
      <c r="A393" s="30" t="s">
        <v>1882</v>
      </c>
      <c r="B393" s="28"/>
      <c r="C393" s="17" t="s">
        <v>312</v>
      </c>
      <c r="D393" s="18" t="s">
        <v>295</v>
      </c>
      <c r="E393" s="38">
        <f t="shared" si="42"/>
        <v>117.12</v>
      </c>
      <c r="F393" s="38">
        <f t="shared" si="43"/>
        <v>113.93</v>
      </c>
      <c r="G393" s="38">
        <f t="shared" si="44"/>
        <v>111.80000000000001</v>
      </c>
      <c r="H393" s="35">
        <v>106.47</v>
      </c>
      <c r="I393" s="21"/>
      <c r="J393" s="21">
        <f t="shared" si="40"/>
        <v>0</v>
      </c>
      <c r="K393" s="21">
        <f t="shared" si="41"/>
        <v>0</v>
      </c>
    </row>
    <row r="394" spans="1:11" ht="12.75" customHeight="1">
      <c r="A394" s="30" t="s">
        <v>1449</v>
      </c>
      <c r="B394" s="28"/>
      <c r="C394" s="17" t="s">
        <v>312</v>
      </c>
      <c r="D394" s="18" t="s">
        <v>295</v>
      </c>
      <c r="E394" s="38">
        <f t="shared" si="42"/>
        <v>136.14999999999998</v>
      </c>
      <c r="F394" s="38">
        <f t="shared" si="43"/>
        <v>132.44</v>
      </c>
      <c r="G394" s="38">
        <f t="shared" si="44"/>
        <v>129.95999999999998</v>
      </c>
      <c r="H394" s="35">
        <v>123.77</v>
      </c>
      <c r="I394" s="21"/>
      <c r="J394" s="21">
        <f t="shared" si="40"/>
        <v>0</v>
      </c>
      <c r="K394" s="21">
        <f t="shared" si="41"/>
        <v>0</v>
      </c>
    </row>
    <row r="395" spans="1:11" ht="12.75" customHeight="1">
      <c r="A395" s="30" t="s">
        <v>1695</v>
      </c>
      <c r="B395" s="28"/>
      <c r="C395" s="17" t="s">
        <v>312</v>
      </c>
      <c r="D395" s="18" t="s">
        <v>295</v>
      </c>
      <c r="E395" s="38">
        <f t="shared" si="42"/>
        <v>155.39999999999998</v>
      </c>
      <c r="F395" s="38">
        <f t="shared" si="43"/>
        <v>151.16</v>
      </c>
      <c r="G395" s="38">
        <f t="shared" si="44"/>
        <v>148.34</v>
      </c>
      <c r="H395" s="35">
        <v>141.27</v>
      </c>
      <c r="I395" s="21"/>
      <c r="J395" s="21">
        <f t="shared" si="40"/>
        <v>0</v>
      </c>
      <c r="K395" s="21">
        <f t="shared" si="41"/>
        <v>0</v>
      </c>
    </row>
    <row r="396" spans="1:11" ht="12.75" customHeight="1">
      <c r="A396" s="30" t="s">
        <v>466</v>
      </c>
      <c r="B396" s="28"/>
      <c r="C396" s="17" t="s">
        <v>312</v>
      </c>
      <c r="D396" s="18" t="s">
        <v>295</v>
      </c>
      <c r="E396" s="38">
        <f t="shared" si="42"/>
        <v>180.42999999999998</v>
      </c>
      <c r="F396" s="38">
        <f t="shared" si="43"/>
        <v>175.51</v>
      </c>
      <c r="G396" s="38">
        <f t="shared" si="44"/>
        <v>172.23</v>
      </c>
      <c r="H396" s="35">
        <v>164.02</v>
      </c>
      <c r="I396" s="21"/>
      <c r="J396" s="21">
        <f t="shared" si="40"/>
        <v>0</v>
      </c>
      <c r="K396" s="21">
        <f t="shared" si="41"/>
        <v>0</v>
      </c>
    </row>
    <row r="397" spans="1:11" ht="12.75" customHeight="1">
      <c r="A397" s="30" t="s">
        <v>467</v>
      </c>
      <c r="B397" s="28"/>
      <c r="C397" s="17" t="s">
        <v>312</v>
      </c>
      <c r="D397" s="18" t="s">
        <v>295</v>
      </c>
      <c r="E397" s="38">
        <f t="shared" si="42"/>
        <v>200.57999999999998</v>
      </c>
      <c r="F397" s="38">
        <f t="shared" si="43"/>
        <v>195.10999999999999</v>
      </c>
      <c r="G397" s="38">
        <f t="shared" si="44"/>
        <v>191.45999999999998</v>
      </c>
      <c r="H397" s="35">
        <v>182.34</v>
      </c>
      <c r="I397" s="21"/>
      <c r="J397" s="21">
        <f t="shared" si="40"/>
        <v>0</v>
      </c>
      <c r="K397" s="21">
        <f t="shared" si="41"/>
        <v>0</v>
      </c>
    </row>
    <row r="398" spans="1:11" ht="12.75" customHeight="1">
      <c r="A398" s="30" t="s">
        <v>468</v>
      </c>
      <c r="B398" s="28"/>
      <c r="C398" s="17" t="s">
        <v>312</v>
      </c>
      <c r="D398" s="18" t="s">
        <v>295</v>
      </c>
      <c r="E398" s="38">
        <f t="shared" si="42"/>
        <v>225.5</v>
      </c>
      <c r="F398" s="38">
        <f t="shared" si="43"/>
        <v>219.35</v>
      </c>
      <c r="G398" s="38">
        <f t="shared" si="44"/>
        <v>215.25</v>
      </c>
      <c r="H398" s="35">
        <v>205</v>
      </c>
      <c r="I398" s="21"/>
      <c r="J398" s="21">
        <f t="shared" si="40"/>
        <v>0</v>
      </c>
      <c r="K398" s="21">
        <f t="shared" si="41"/>
        <v>0</v>
      </c>
    </row>
    <row r="399" spans="1:11" ht="12.75" customHeight="1">
      <c r="A399" s="30" t="s">
        <v>469</v>
      </c>
      <c r="B399" s="28"/>
      <c r="C399" s="17" t="s">
        <v>312</v>
      </c>
      <c r="D399" s="18" t="s">
        <v>295</v>
      </c>
      <c r="E399" s="38">
        <f t="shared" si="42"/>
        <v>256.14</v>
      </c>
      <c r="F399" s="38">
        <f t="shared" si="43"/>
        <v>249.14999999999998</v>
      </c>
      <c r="G399" s="38">
        <f t="shared" si="44"/>
        <v>244.5</v>
      </c>
      <c r="H399" s="35">
        <v>232.85</v>
      </c>
      <c r="I399" s="21"/>
      <c r="J399" s="21">
        <f t="shared" si="40"/>
        <v>0</v>
      </c>
      <c r="K399" s="21">
        <f t="shared" si="41"/>
        <v>0</v>
      </c>
    </row>
    <row r="400" spans="1:11" ht="12.75" customHeight="1">
      <c r="A400" s="30" t="s">
        <v>1436</v>
      </c>
      <c r="B400" s="28"/>
      <c r="C400" s="17" t="s">
        <v>312</v>
      </c>
      <c r="D400" s="18" t="s">
        <v>295</v>
      </c>
      <c r="E400" s="38">
        <f t="shared" si="42"/>
        <v>289.13</v>
      </c>
      <c r="F400" s="38">
        <f t="shared" si="43"/>
        <v>281.24</v>
      </c>
      <c r="G400" s="38">
        <f t="shared" si="44"/>
        <v>275.99</v>
      </c>
      <c r="H400" s="35">
        <v>262.84</v>
      </c>
      <c r="I400" s="21"/>
      <c r="J400" s="21">
        <f t="shared" si="40"/>
        <v>0</v>
      </c>
      <c r="K400" s="21">
        <f t="shared" si="41"/>
        <v>0</v>
      </c>
    </row>
    <row r="401" spans="1:11" ht="12.75" customHeight="1">
      <c r="A401" s="30" t="s">
        <v>892</v>
      </c>
      <c r="B401" s="28"/>
      <c r="C401" s="17" t="s">
        <v>312</v>
      </c>
      <c r="D401" s="18" t="s">
        <v>295</v>
      </c>
      <c r="E401" s="38">
        <f t="shared" si="42"/>
        <v>323.13</v>
      </c>
      <c r="F401" s="38">
        <f t="shared" si="43"/>
        <v>314.32</v>
      </c>
      <c r="G401" s="38">
        <f t="shared" si="44"/>
        <v>308.44</v>
      </c>
      <c r="H401" s="35">
        <v>293.75</v>
      </c>
      <c r="I401" s="21"/>
      <c r="J401" s="21">
        <f t="shared" si="40"/>
        <v>0</v>
      </c>
      <c r="K401" s="21">
        <f t="shared" si="41"/>
        <v>0</v>
      </c>
    </row>
    <row r="402" spans="1:11" ht="12.75" customHeight="1">
      <c r="A402" s="30" t="s">
        <v>473</v>
      </c>
      <c r="B402" s="28"/>
      <c r="C402" s="17" t="s">
        <v>312</v>
      </c>
      <c r="D402" s="18" t="s">
        <v>295</v>
      </c>
      <c r="E402" s="38">
        <f t="shared" si="42"/>
        <v>399.09999999999997</v>
      </c>
      <c r="F402" s="38">
        <f t="shared" si="43"/>
        <v>388.21</v>
      </c>
      <c r="G402" s="38">
        <f t="shared" si="44"/>
        <v>380.96</v>
      </c>
      <c r="H402" s="35">
        <v>362.81</v>
      </c>
      <c r="I402" s="21"/>
      <c r="J402" s="21">
        <f t="shared" si="40"/>
        <v>0</v>
      </c>
      <c r="K402" s="21">
        <f t="shared" si="41"/>
        <v>0</v>
      </c>
    </row>
    <row r="403" spans="1:11" ht="12.75" customHeight="1">
      <c r="A403" s="30" t="s">
        <v>1050</v>
      </c>
      <c r="B403" s="28"/>
      <c r="C403" s="17" t="s">
        <v>312</v>
      </c>
      <c r="D403" s="18" t="s">
        <v>295</v>
      </c>
      <c r="E403" s="38">
        <f t="shared" si="42"/>
        <v>500.08</v>
      </c>
      <c r="F403" s="38">
        <f t="shared" si="43"/>
        <v>486.44</v>
      </c>
      <c r="G403" s="38">
        <f t="shared" si="44"/>
        <v>477.34999999999997</v>
      </c>
      <c r="H403" s="35">
        <v>454.61</v>
      </c>
      <c r="I403" s="21"/>
      <c r="J403" s="21">
        <f t="shared" si="40"/>
        <v>0</v>
      </c>
      <c r="K403" s="21">
        <f t="shared" si="41"/>
        <v>0</v>
      </c>
    </row>
    <row r="404" spans="1:11" ht="12.75" customHeight="1">
      <c r="A404" s="30" t="s">
        <v>1063</v>
      </c>
      <c r="B404" s="28"/>
      <c r="C404" s="17" t="s">
        <v>312</v>
      </c>
      <c r="D404" s="18" t="s">
        <v>295</v>
      </c>
      <c r="E404" s="38">
        <f t="shared" si="42"/>
        <v>584.06</v>
      </c>
      <c r="F404" s="38">
        <f t="shared" si="43"/>
        <v>568.13</v>
      </c>
      <c r="G404" s="38">
        <f t="shared" si="44"/>
        <v>557.51</v>
      </c>
      <c r="H404" s="35">
        <v>530.96</v>
      </c>
      <c r="I404" s="21"/>
      <c r="J404" s="21">
        <f t="shared" si="40"/>
        <v>0</v>
      </c>
      <c r="K404" s="21">
        <f t="shared" si="41"/>
        <v>0</v>
      </c>
    </row>
    <row r="405" spans="1:11" ht="12.75" customHeight="1">
      <c r="A405" s="30" t="s">
        <v>177</v>
      </c>
      <c r="B405" s="28"/>
      <c r="C405" s="17" t="s">
        <v>312</v>
      </c>
      <c r="D405" s="18" t="s">
        <v>295</v>
      </c>
      <c r="E405" s="38">
        <f t="shared" si="42"/>
        <v>655.16</v>
      </c>
      <c r="F405" s="38">
        <f t="shared" si="43"/>
        <v>637.3</v>
      </c>
      <c r="G405" s="38">
        <f t="shared" si="44"/>
        <v>625.38</v>
      </c>
      <c r="H405" s="35">
        <v>595.6</v>
      </c>
      <c r="I405" s="21"/>
      <c r="J405" s="21">
        <f t="shared" si="40"/>
        <v>0</v>
      </c>
      <c r="K405" s="21">
        <f t="shared" si="41"/>
        <v>0</v>
      </c>
    </row>
    <row r="406" spans="1:11" ht="12.75" customHeight="1">
      <c r="A406" s="30" t="s">
        <v>908</v>
      </c>
      <c r="B406" s="28"/>
      <c r="C406" s="17" t="s">
        <v>312</v>
      </c>
      <c r="D406" s="18" t="s">
        <v>295</v>
      </c>
      <c r="E406" s="38">
        <f t="shared" si="42"/>
        <v>762.8</v>
      </c>
      <c r="F406" s="38">
        <f t="shared" si="43"/>
        <v>742</v>
      </c>
      <c r="G406" s="38">
        <f t="shared" si="44"/>
        <v>728.13</v>
      </c>
      <c r="H406" s="35">
        <v>693.45</v>
      </c>
      <c r="I406" s="21"/>
      <c r="J406" s="21">
        <f t="shared" si="40"/>
        <v>0</v>
      </c>
      <c r="K406" s="21">
        <f t="shared" si="41"/>
        <v>0</v>
      </c>
    </row>
    <row r="407" spans="1:11" ht="12.75" customHeight="1">
      <c r="A407" s="30" t="s">
        <v>1070</v>
      </c>
      <c r="B407" s="28"/>
      <c r="C407" s="17" t="s">
        <v>312</v>
      </c>
      <c r="D407" s="18" t="s">
        <v>295</v>
      </c>
      <c r="E407" s="38">
        <f t="shared" si="42"/>
        <v>872.99</v>
      </c>
      <c r="F407" s="38">
        <f t="shared" si="43"/>
        <v>849.18</v>
      </c>
      <c r="G407" s="38">
        <f t="shared" si="44"/>
        <v>833.31</v>
      </c>
      <c r="H407" s="35">
        <v>793.62</v>
      </c>
      <c r="I407" s="21"/>
      <c r="J407" s="21">
        <f t="shared" si="40"/>
        <v>0</v>
      </c>
      <c r="K407" s="21">
        <f t="shared" si="41"/>
        <v>0</v>
      </c>
    </row>
    <row r="408" spans="1:11" ht="12.75" customHeight="1">
      <c r="A408" s="30" t="s">
        <v>1054</v>
      </c>
      <c r="B408" s="28"/>
      <c r="C408" s="17" t="s">
        <v>313</v>
      </c>
      <c r="D408" s="18" t="s">
        <v>295</v>
      </c>
      <c r="E408" s="38">
        <f t="shared" si="42"/>
        <v>72.51</v>
      </c>
      <c r="F408" s="38">
        <f t="shared" si="43"/>
        <v>70.53</v>
      </c>
      <c r="G408" s="38">
        <f t="shared" si="44"/>
        <v>69.21000000000001</v>
      </c>
      <c r="H408" s="35">
        <v>65.91</v>
      </c>
      <c r="I408" s="21"/>
      <c r="J408" s="21">
        <f t="shared" si="40"/>
        <v>0</v>
      </c>
      <c r="K408" s="21">
        <f t="shared" si="41"/>
        <v>0</v>
      </c>
    </row>
    <row r="409" spans="1:11" ht="12.75" customHeight="1">
      <c r="A409" s="30" t="s">
        <v>1870</v>
      </c>
      <c r="B409" s="28"/>
      <c r="C409" s="17" t="s">
        <v>313</v>
      </c>
      <c r="D409" s="18" t="s">
        <v>295</v>
      </c>
      <c r="E409" s="38">
        <f t="shared" si="42"/>
        <v>81.67</v>
      </c>
      <c r="F409" s="38">
        <f t="shared" si="43"/>
        <v>79.44000000000001</v>
      </c>
      <c r="G409" s="38">
        <f t="shared" si="44"/>
        <v>77.96000000000001</v>
      </c>
      <c r="H409" s="35">
        <v>74.24</v>
      </c>
      <c r="I409" s="21"/>
      <c r="J409" s="21">
        <f t="shared" si="40"/>
        <v>0</v>
      </c>
      <c r="K409" s="21">
        <f t="shared" si="41"/>
        <v>0</v>
      </c>
    </row>
    <row r="410" spans="1:11" ht="12.75" customHeight="1">
      <c r="A410" s="30" t="s">
        <v>1304</v>
      </c>
      <c r="B410" s="28"/>
      <c r="C410" s="17" t="s">
        <v>313</v>
      </c>
      <c r="D410" s="18" t="s">
        <v>295</v>
      </c>
      <c r="E410" s="38">
        <f t="shared" si="42"/>
        <v>91.05000000000001</v>
      </c>
      <c r="F410" s="38">
        <f t="shared" si="43"/>
        <v>88.57000000000001</v>
      </c>
      <c r="G410" s="38">
        <f t="shared" si="44"/>
        <v>86.91000000000001</v>
      </c>
      <c r="H410" s="35">
        <v>82.77</v>
      </c>
      <c r="I410" s="21"/>
      <c r="J410" s="21">
        <f t="shared" si="40"/>
        <v>0</v>
      </c>
      <c r="K410" s="21">
        <f t="shared" si="41"/>
        <v>0</v>
      </c>
    </row>
    <row r="411" spans="1:11" ht="12.75" customHeight="1">
      <c r="A411" s="30" t="s">
        <v>1691</v>
      </c>
      <c r="B411" s="28"/>
      <c r="C411" s="17" t="s">
        <v>313</v>
      </c>
      <c r="D411" s="18" t="s">
        <v>295</v>
      </c>
      <c r="E411" s="38">
        <f t="shared" si="42"/>
        <v>103.02000000000001</v>
      </c>
      <c r="F411" s="38">
        <f t="shared" si="43"/>
        <v>100.21000000000001</v>
      </c>
      <c r="G411" s="38">
        <f t="shared" si="44"/>
        <v>98.34</v>
      </c>
      <c r="H411" s="35">
        <v>93.65</v>
      </c>
      <c r="I411" s="21"/>
      <c r="J411" s="21">
        <f t="shared" si="40"/>
        <v>0</v>
      </c>
      <c r="K411" s="21">
        <f t="shared" si="41"/>
        <v>0</v>
      </c>
    </row>
    <row r="412" spans="1:11" ht="12.75" customHeight="1">
      <c r="A412" s="30" t="s">
        <v>1305</v>
      </c>
      <c r="B412" s="28"/>
      <c r="C412" s="17" t="s">
        <v>313</v>
      </c>
      <c r="D412" s="18" t="s">
        <v>295</v>
      </c>
      <c r="E412" s="38">
        <f t="shared" si="42"/>
        <v>123.55000000000001</v>
      </c>
      <c r="F412" s="38">
        <f t="shared" si="43"/>
        <v>120.18</v>
      </c>
      <c r="G412" s="38">
        <f t="shared" si="44"/>
        <v>117.93</v>
      </c>
      <c r="H412" s="35">
        <v>112.31</v>
      </c>
      <c r="I412" s="21"/>
      <c r="J412" s="21">
        <f t="shared" si="40"/>
        <v>0</v>
      </c>
      <c r="K412" s="21">
        <f t="shared" si="41"/>
        <v>0</v>
      </c>
    </row>
    <row r="413" spans="1:11" ht="12.75" customHeight="1">
      <c r="A413" s="30" t="s">
        <v>794</v>
      </c>
      <c r="B413" s="28"/>
      <c r="C413" s="17" t="s">
        <v>313</v>
      </c>
      <c r="D413" s="18" t="s">
        <v>295</v>
      </c>
      <c r="E413" s="38">
        <f t="shared" si="42"/>
        <v>136.95</v>
      </c>
      <c r="F413" s="38">
        <f t="shared" si="43"/>
        <v>133.22</v>
      </c>
      <c r="G413" s="38">
        <f t="shared" si="44"/>
        <v>130.73</v>
      </c>
      <c r="H413" s="35">
        <v>124.5</v>
      </c>
      <c r="I413" s="21"/>
      <c r="J413" s="21">
        <f t="shared" si="40"/>
        <v>0</v>
      </c>
      <c r="K413" s="21">
        <f t="shared" si="41"/>
        <v>0</v>
      </c>
    </row>
    <row r="414" spans="1:11" ht="12.75" customHeight="1">
      <c r="A414" s="30" t="s">
        <v>795</v>
      </c>
      <c r="B414" s="28"/>
      <c r="C414" s="17" t="s">
        <v>313</v>
      </c>
      <c r="D414" s="18" t="s">
        <v>295</v>
      </c>
      <c r="E414" s="38">
        <f t="shared" si="42"/>
        <v>154.54</v>
      </c>
      <c r="F414" s="38">
        <f t="shared" si="43"/>
        <v>150.32999999999998</v>
      </c>
      <c r="G414" s="38">
        <f t="shared" si="44"/>
        <v>147.51999999999998</v>
      </c>
      <c r="H414" s="35">
        <v>140.49</v>
      </c>
      <c r="I414" s="21"/>
      <c r="J414" s="21">
        <f t="shared" si="40"/>
        <v>0</v>
      </c>
      <c r="K414" s="21">
        <f t="shared" si="41"/>
        <v>0</v>
      </c>
    </row>
    <row r="415" spans="1:11" ht="12.75" customHeight="1">
      <c r="A415" s="30" t="s">
        <v>901</v>
      </c>
      <c r="B415" s="28"/>
      <c r="C415" s="17" t="s">
        <v>313</v>
      </c>
      <c r="D415" s="18" t="s">
        <v>295</v>
      </c>
      <c r="E415" s="38">
        <f t="shared" si="42"/>
        <v>172.35999999999999</v>
      </c>
      <c r="F415" s="38">
        <f t="shared" si="43"/>
        <v>167.66</v>
      </c>
      <c r="G415" s="38">
        <f t="shared" si="44"/>
        <v>164.53</v>
      </c>
      <c r="H415" s="35">
        <v>156.69</v>
      </c>
      <c r="I415" s="21"/>
      <c r="J415" s="21">
        <f t="shared" si="40"/>
        <v>0</v>
      </c>
      <c r="K415" s="21">
        <f t="shared" si="41"/>
        <v>0</v>
      </c>
    </row>
    <row r="416" spans="1:11" ht="12.75" customHeight="1">
      <c r="A416" s="30" t="s">
        <v>1434</v>
      </c>
      <c r="B416" s="28"/>
      <c r="C416" s="17" t="s">
        <v>313</v>
      </c>
      <c r="D416" s="18" t="s">
        <v>295</v>
      </c>
      <c r="E416" s="38">
        <f t="shared" si="42"/>
        <v>198.51</v>
      </c>
      <c r="F416" s="38">
        <f t="shared" si="43"/>
        <v>193.1</v>
      </c>
      <c r="G416" s="38">
        <f t="shared" si="44"/>
        <v>189.48999999999998</v>
      </c>
      <c r="H416" s="35">
        <v>180.46</v>
      </c>
      <c r="I416" s="21"/>
      <c r="J416" s="21">
        <f t="shared" si="40"/>
        <v>0</v>
      </c>
      <c r="K416" s="21">
        <f t="shared" si="41"/>
        <v>0</v>
      </c>
    </row>
    <row r="417" spans="1:11" ht="12.75" customHeight="1">
      <c r="A417" s="30" t="s">
        <v>1071</v>
      </c>
      <c r="B417" s="28"/>
      <c r="C417" s="17" t="s">
        <v>313</v>
      </c>
      <c r="D417" s="18" t="s">
        <v>295</v>
      </c>
      <c r="E417" s="38">
        <f t="shared" si="42"/>
        <v>225.66</v>
      </c>
      <c r="F417" s="38">
        <f t="shared" si="43"/>
        <v>219.5</v>
      </c>
      <c r="G417" s="38">
        <f t="shared" si="44"/>
        <v>215.39999999999998</v>
      </c>
      <c r="H417" s="35">
        <v>205.14</v>
      </c>
      <c r="I417" s="21"/>
      <c r="J417" s="21">
        <f t="shared" si="40"/>
        <v>0</v>
      </c>
      <c r="K417" s="21">
        <f t="shared" si="41"/>
        <v>0</v>
      </c>
    </row>
    <row r="418" spans="1:11" ht="12.75" customHeight="1">
      <c r="A418" s="30" t="s">
        <v>911</v>
      </c>
      <c r="B418" s="28"/>
      <c r="C418" s="17" t="s">
        <v>313</v>
      </c>
      <c r="D418" s="18" t="s">
        <v>295</v>
      </c>
      <c r="E418" s="38">
        <f t="shared" si="42"/>
        <v>254.79</v>
      </c>
      <c r="F418" s="38">
        <f t="shared" si="43"/>
        <v>247.84</v>
      </c>
      <c r="G418" s="38">
        <f t="shared" si="44"/>
        <v>243.20999999999998</v>
      </c>
      <c r="H418" s="35">
        <v>231.62</v>
      </c>
      <c r="I418" s="21"/>
      <c r="J418" s="21">
        <f t="shared" si="40"/>
        <v>0</v>
      </c>
      <c r="K418" s="21">
        <f t="shared" si="41"/>
        <v>0</v>
      </c>
    </row>
    <row r="419" spans="1:11" ht="12.75" customHeight="1">
      <c r="A419" s="30" t="s">
        <v>470</v>
      </c>
      <c r="B419" s="28"/>
      <c r="C419" s="17" t="s">
        <v>313</v>
      </c>
      <c r="D419" s="18" t="s">
        <v>295</v>
      </c>
      <c r="E419" s="38">
        <f t="shared" si="42"/>
        <v>285.98</v>
      </c>
      <c r="F419" s="38">
        <f t="shared" si="43"/>
        <v>278.18</v>
      </c>
      <c r="G419" s="38">
        <f t="shared" si="44"/>
        <v>272.98</v>
      </c>
      <c r="H419" s="35">
        <v>259.98</v>
      </c>
      <c r="I419" s="21"/>
      <c r="J419" s="21">
        <f t="shared" si="40"/>
        <v>0</v>
      </c>
      <c r="K419" s="21">
        <f t="shared" si="41"/>
        <v>0</v>
      </c>
    </row>
    <row r="420" spans="1:11" ht="12.75" customHeight="1">
      <c r="A420" s="30" t="s">
        <v>471</v>
      </c>
      <c r="B420" s="28"/>
      <c r="C420" s="17" t="s">
        <v>313</v>
      </c>
      <c r="D420" s="18" t="s">
        <v>295</v>
      </c>
      <c r="E420" s="38">
        <f t="shared" si="42"/>
        <v>317.33</v>
      </c>
      <c r="F420" s="38">
        <f t="shared" si="43"/>
        <v>308.68</v>
      </c>
      <c r="G420" s="38">
        <f t="shared" si="44"/>
        <v>302.90999999999997</v>
      </c>
      <c r="H420" s="35">
        <v>288.48</v>
      </c>
      <c r="I420" s="21"/>
      <c r="J420" s="21">
        <f t="shared" si="40"/>
        <v>0</v>
      </c>
      <c r="K420" s="21">
        <f t="shared" si="41"/>
        <v>0</v>
      </c>
    </row>
    <row r="421" spans="1:11" ht="12.75" customHeight="1">
      <c r="A421" s="30" t="s">
        <v>1072</v>
      </c>
      <c r="B421" s="28"/>
      <c r="C421" s="17" t="s">
        <v>313</v>
      </c>
      <c r="D421" s="18" t="s">
        <v>295</v>
      </c>
      <c r="E421" s="38">
        <f t="shared" si="42"/>
        <v>388.17</v>
      </c>
      <c r="F421" s="38">
        <f t="shared" si="43"/>
        <v>377.59</v>
      </c>
      <c r="G421" s="38">
        <f t="shared" si="44"/>
        <v>370.53</v>
      </c>
      <c r="H421" s="35">
        <v>352.88</v>
      </c>
      <c r="I421" s="21"/>
      <c r="J421" s="21">
        <f t="shared" si="40"/>
        <v>0</v>
      </c>
      <c r="K421" s="21">
        <f t="shared" si="41"/>
        <v>0</v>
      </c>
    </row>
    <row r="422" spans="1:11" ht="12.75" customHeight="1">
      <c r="A422" s="30" t="s">
        <v>1049</v>
      </c>
      <c r="B422" s="28"/>
      <c r="C422" s="17" t="s">
        <v>313</v>
      </c>
      <c r="D422" s="18" t="s">
        <v>295</v>
      </c>
      <c r="E422" s="38">
        <f t="shared" si="42"/>
        <v>454.3</v>
      </c>
      <c r="F422" s="38">
        <f t="shared" si="43"/>
        <v>441.91</v>
      </c>
      <c r="G422" s="38">
        <f t="shared" si="44"/>
        <v>433.65</v>
      </c>
      <c r="H422" s="35">
        <v>413</v>
      </c>
      <c r="I422" s="21"/>
      <c r="J422" s="21">
        <f t="shared" si="40"/>
        <v>0</v>
      </c>
      <c r="K422" s="21">
        <f t="shared" si="41"/>
        <v>0</v>
      </c>
    </row>
    <row r="423" spans="1:11" ht="12.75" customHeight="1">
      <c r="A423" s="30" t="s">
        <v>475</v>
      </c>
      <c r="B423" s="28"/>
      <c r="C423" s="17" t="s">
        <v>313</v>
      </c>
      <c r="D423" s="18" t="s">
        <v>295</v>
      </c>
      <c r="E423" s="38">
        <f t="shared" si="42"/>
        <v>534.91</v>
      </c>
      <c r="F423" s="38">
        <f t="shared" si="43"/>
        <v>520.3199999999999</v>
      </c>
      <c r="G423" s="38">
        <f t="shared" si="44"/>
        <v>510.59999999999997</v>
      </c>
      <c r="H423" s="35">
        <v>486.28</v>
      </c>
      <c r="I423" s="21"/>
      <c r="J423" s="21">
        <f t="shared" si="40"/>
        <v>0</v>
      </c>
      <c r="K423" s="21">
        <f t="shared" si="41"/>
        <v>0</v>
      </c>
    </row>
    <row r="424" spans="1:11" ht="12.75" customHeight="1">
      <c r="A424" s="30" t="s">
        <v>906</v>
      </c>
      <c r="B424" s="28"/>
      <c r="C424" s="17" t="s">
        <v>313</v>
      </c>
      <c r="D424" s="18" t="s">
        <v>295</v>
      </c>
      <c r="E424" s="38">
        <f t="shared" si="42"/>
        <v>624.87</v>
      </c>
      <c r="F424" s="38">
        <f t="shared" si="43"/>
        <v>607.83</v>
      </c>
      <c r="G424" s="38">
        <f t="shared" si="44"/>
        <v>596.47</v>
      </c>
      <c r="H424" s="35">
        <v>568.06</v>
      </c>
      <c r="I424" s="21"/>
      <c r="J424" s="21">
        <f t="shared" si="40"/>
        <v>0</v>
      </c>
      <c r="K424" s="21">
        <f t="shared" si="41"/>
        <v>0</v>
      </c>
    </row>
    <row r="425" spans="1:11" ht="12.75" customHeight="1">
      <c r="A425" s="30" t="s">
        <v>1066</v>
      </c>
      <c r="B425" s="28"/>
      <c r="C425" s="17" t="s">
        <v>313</v>
      </c>
      <c r="D425" s="18" t="s">
        <v>295</v>
      </c>
      <c r="E425" s="38">
        <f t="shared" si="42"/>
        <v>709.45</v>
      </c>
      <c r="F425" s="38">
        <f t="shared" si="43"/>
        <v>690.1</v>
      </c>
      <c r="G425" s="38">
        <f t="shared" si="44"/>
        <v>677.2</v>
      </c>
      <c r="H425" s="35">
        <v>644.95</v>
      </c>
      <c r="I425" s="21"/>
      <c r="J425" s="21">
        <f t="shared" si="40"/>
        <v>0</v>
      </c>
      <c r="K425" s="21">
        <f t="shared" si="41"/>
        <v>0</v>
      </c>
    </row>
    <row r="426" spans="1:11" ht="12.75" customHeight="1">
      <c r="A426" s="30" t="s">
        <v>914</v>
      </c>
      <c r="B426" s="28"/>
      <c r="C426" s="17" t="s">
        <v>313</v>
      </c>
      <c r="D426" s="18" t="s">
        <v>295</v>
      </c>
      <c r="E426" s="38">
        <f t="shared" si="42"/>
        <v>804.36</v>
      </c>
      <c r="F426" s="38">
        <f t="shared" si="43"/>
        <v>782.42</v>
      </c>
      <c r="G426" s="38">
        <f t="shared" si="44"/>
        <v>767.8</v>
      </c>
      <c r="H426" s="35">
        <v>731.23</v>
      </c>
      <c r="I426" s="21"/>
      <c r="J426" s="21">
        <f t="shared" si="40"/>
        <v>0</v>
      </c>
      <c r="K426" s="21">
        <f t="shared" si="41"/>
        <v>0</v>
      </c>
    </row>
    <row r="427" spans="1:11" ht="12.75" customHeight="1">
      <c r="A427" s="30" t="s">
        <v>1880</v>
      </c>
      <c r="B427" s="28"/>
      <c r="C427" s="17" t="s">
        <v>314</v>
      </c>
      <c r="D427" s="18" t="s">
        <v>295</v>
      </c>
      <c r="E427" s="38">
        <f t="shared" si="42"/>
        <v>41.57</v>
      </c>
      <c r="F427" s="38">
        <f t="shared" si="43"/>
        <v>40.44</v>
      </c>
      <c r="G427" s="38">
        <f t="shared" si="44"/>
        <v>39.68</v>
      </c>
      <c r="H427" s="35">
        <v>37.79</v>
      </c>
      <c r="I427" s="21"/>
      <c r="J427" s="21">
        <f t="shared" si="40"/>
        <v>0</v>
      </c>
      <c r="K427" s="21">
        <f t="shared" si="41"/>
        <v>0</v>
      </c>
    </row>
    <row r="428" spans="1:11" ht="12.75" customHeight="1">
      <c r="A428" s="30" t="s">
        <v>898</v>
      </c>
      <c r="B428" s="28"/>
      <c r="C428" s="17" t="s">
        <v>314</v>
      </c>
      <c r="D428" s="18" t="s">
        <v>295</v>
      </c>
      <c r="E428" s="38">
        <f t="shared" si="42"/>
        <v>44.36</v>
      </c>
      <c r="F428" s="38">
        <f t="shared" si="43"/>
        <v>43.15</v>
      </c>
      <c r="G428" s="38">
        <f t="shared" si="44"/>
        <v>42.339999999999996</v>
      </c>
      <c r="H428" s="35">
        <v>40.32</v>
      </c>
      <c r="I428" s="21"/>
      <c r="J428" s="21">
        <f t="shared" si="40"/>
        <v>0</v>
      </c>
      <c r="K428" s="21">
        <f t="shared" si="41"/>
        <v>0</v>
      </c>
    </row>
    <row r="429" spans="1:11" ht="12.75" customHeight="1">
      <c r="A429" s="30" t="s">
        <v>1447</v>
      </c>
      <c r="B429" s="28"/>
      <c r="C429" s="17" t="s">
        <v>314</v>
      </c>
      <c r="D429" s="18" t="s">
        <v>295</v>
      </c>
      <c r="E429" s="38">
        <f t="shared" si="42"/>
        <v>52.43</v>
      </c>
      <c r="F429" s="38">
        <f t="shared" si="43"/>
        <v>51</v>
      </c>
      <c r="G429" s="38">
        <f t="shared" si="44"/>
        <v>50.05</v>
      </c>
      <c r="H429" s="35">
        <v>47.66</v>
      </c>
      <c r="I429" s="21"/>
      <c r="J429" s="21">
        <f t="shared" si="40"/>
        <v>0</v>
      </c>
      <c r="K429" s="21">
        <f t="shared" si="41"/>
        <v>0</v>
      </c>
    </row>
    <row r="430" spans="1:11" ht="12.75" customHeight="1">
      <c r="A430" s="30" t="s">
        <v>1870</v>
      </c>
      <c r="B430" s="28"/>
      <c r="C430" s="17" t="s">
        <v>314</v>
      </c>
      <c r="D430" s="18" t="s">
        <v>295</v>
      </c>
      <c r="E430" s="38">
        <f t="shared" si="42"/>
        <v>68.80000000000001</v>
      </c>
      <c r="F430" s="38">
        <f t="shared" si="43"/>
        <v>66.92</v>
      </c>
      <c r="G430" s="38">
        <f t="shared" si="44"/>
        <v>65.67</v>
      </c>
      <c r="H430" s="35">
        <v>62.54</v>
      </c>
      <c r="I430" s="21"/>
      <c r="J430" s="21">
        <f t="shared" si="40"/>
        <v>0</v>
      </c>
      <c r="K430" s="21">
        <f t="shared" si="41"/>
        <v>0</v>
      </c>
    </row>
    <row r="431" spans="1:11" ht="12.75" customHeight="1">
      <c r="A431" s="30" t="s">
        <v>1439</v>
      </c>
      <c r="B431" s="28"/>
      <c r="C431" s="17" t="s">
        <v>314</v>
      </c>
      <c r="D431" s="18" t="s">
        <v>295</v>
      </c>
      <c r="E431" s="38">
        <f t="shared" si="42"/>
        <v>84.15</v>
      </c>
      <c r="F431" s="38">
        <f t="shared" si="43"/>
        <v>81.86</v>
      </c>
      <c r="G431" s="38">
        <f t="shared" si="44"/>
        <v>80.33</v>
      </c>
      <c r="H431" s="35">
        <v>76.5</v>
      </c>
      <c r="I431" s="21"/>
      <c r="J431" s="21">
        <f t="shared" si="40"/>
        <v>0</v>
      </c>
      <c r="K431" s="21">
        <f t="shared" si="41"/>
        <v>0</v>
      </c>
    </row>
    <row r="432" spans="1:11" ht="12.75" customHeight="1">
      <c r="A432" s="30" t="s">
        <v>1692</v>
      </c>
      <c r="B432" s="28"/>
      <c r="C432" s="17" t="s">
        <v>314</v>
      </c>
      <c r="D432" s="18" t="s">
        <v>295</v>
      </c>
      <c r="E432" s="38">
        <f t="shared" si="42"/>
        <v>97.5</v>
      </c>
      <c r="F432" s="38">
        <f t="shared" si="43"/>
        <v>94.84</v>
      </c>
      <c r="G432" s="38">
        <f t="shared" si="44"/>
        <v>93.07000000000001</v>
      </c>
      <c r="H432" s="35">
        <v>88.63</v>
      </c>
      <c r="I432" s="21"/>
      <c r="J432" s="21">
        <f t="shared" si="40"/>
        <v>0</v>
      </c>
      <c r="K432" s="21">
        <f t="shared" si="41"/>
        <v>0</v>
      </c>
    </row>
    <row r="433" spans="1:11" ht="12.75" customHeight="1">
      <c r="A433" s="30" t="s">
        <v>1693</v>
      </c>
      <c r="B433" s="28"/>
      <c r="C433" s="17" t="s">
        <v>314</v>
      </c>
      <c r="D433" s="18" t="s">
        <v>295</v>
      </c>
      <c r="E433" s="38">
        <f t="shared" si="42"/>
        <v>125.05000000000001</v>
      </c>
      <c r="F433" s="38">
        <f t="shared" si="43"/>
        <v>121.64</v>
      </c>
      <c r="G433" s="38">
        <f t="shared" si="44"/>
        <v>119.37</v>
      </c>
      <c r="H433" s="35">
        <v>113.68</v>
      </c>
      <c r="I433" s="21"/>
      <c r="J433" s="21">
        <f t="shared" si="40"/>
        <v>0</v>
      </c>
      <c r="K433" s="21">
        <f t="shared" si="41"/>
        <v>0</v>
      </c>
    </row>
    <row r="434" spans="1:11" ht="12.75" customHeight="1">
      <c r="A434" s="30" t="s">
        <v>1694</v>
      </c>
      <c r="B434" s="28"/>
      <c r="C434" s="17" t="s">
        <v>314</v>
      </c>
      <c r="D434" s="18" t="s">
        <v>295</v>
      </c>
      <c r="E434" s="38">
        <f t="shared" si="42"/>
        <v>146.76999999999998</v>
      </c>
      <c r="F434" s="38">
        <f t="shared" si="43"/>
        <v>142.76</v>
      </c>
      <c r="G434" s="38">
        <f t="shared" si="44"/>
        <v>140.1</v>
      </c>
      <c r="H434" s="35">
        <v>133.42</v>
      </c>
      <c r="I434" s="21"/>
      <c r="J434" s="21">
        <f t="shared" si="40"/>
        <v>0</v>
      </c>
      <c r="K434" s="21">
        <f t="shared" si="41"/>
        <v>0</v>
      </c>
    </row>
    <row r="435" spans="1:11" ht="12.75" customHeight="1">
      <c r="A435" s="30" t="s">
        <v>1430</v>
      </c>
      <c r="B435" s="28"/>
      <c r="C435" s="17" t="s">
        <v>314</v>
      </c>
      <c r="D435" s="18" t="s">
        <v>295</v>
      </c>
      <c r="E435" s="38">
        <f t="shared" si="42"/>
        <v>172.29999999999998</v>
      </c>
      <c r="F435" s="38">
        <f t="shared" si="43"/>
        <v>167.6</v>
      </c>
      <c r="G435" s="38">
        <f t="shared" si="44"/>
        <v>164.47</v>
      </c>
      <c r="H435" s="35">
        <v>156.63</v>
      </c>
      <c r="I435" s="21"/>
      <c r="J435" s="21">
        <f t="shared" si="40"/>
        <v>0</v>
      </c>
      <c r="K435" s="21">
        <f t="shared" si="41"/>
        <v>0</v>
      </c>
    </row>
    <row r="436" spans="1:11" ht="12.75" customHeight="1">
      <c r="A436" s="30" t="s">
        <v>1434</v>
      </c>
      <c r="B436" s="28"/>
      <c r="C436" s="17" t="s">
        <v>314</v>
      </c>
      <c r="D436" s="18" t="s">
        <v>295</v>
      </c>
      <c r="E436" s="38">
        <f t="shared" si="42"/>
        <v>194.89</v>
      </c>
      <c r="F436" s="38">
        <f t="shared" si="43"/>
        <v>189.57999999999998</v>
      </c>
      <c r="G436" s="38">
        <f t="shared" si="44"/>
        <v>186.03</v>
      </c>
      <c r="H436" s="35">
        <v>177.17</v>
      </c>
      <c r="I436" s="21"/>
      <c r="J436" s="21">
        <f t="shared" si="40"/>
        <v>0</v>
      </c>
      <c r="K436" s="21">
        <f t="shared" si="41"/>
        <v>0</v>
      </c>
    </row>
    <row r="437" spans="1:11" ht="12.75" customHeight="1">
      <c r="A437" s="30" t="s">
        <v>1071</v>
      </c>
      <c r="B437" s="28"/>
      <c r="C437" s="17" t="s">
        <v>314</v>
      </c>
      <c r="D437" s="18" t="s">
        <v>295</v>
      </c>
      <c r="E437" s="38">
        <f t="shared" si="42"/>
        <v>225.73999999999998</v>
      </c>
      <c r="F437" s="38">
        <f t="shared" si="43"/>
        <v>219.57999999999998</v>
      </c>
      <c r="G437" s="38">
        <f t="shared" si="44"/>
        <v>215.48</v>
      </c>
      <c r="H437" s="35">
        <v>205.21</v>
      </c>
      <c r="I437" s="21"/>
      <c r="J437" s="21">
        <f t="shared" si="40"/>
        <v>0</v>
      </c>
      <c r="K437" s="21">
        <f t="shared" si="41"/>
        <v>0</v>
      </c>
    </row>
    <row r="438" spans="1:11" ht="12.75" customHeight="1">
      <c r="A438" s="30" t="s">
        <v>469</v>
      </c>
      <c r="B438" s="28"/>
      <c r="C438" s="17" t="s">
        <v>314</v>
      </c>
      <c r="D438" s="18" t="s">
        <v>295</v>
      </c>
      <c r="E438" s="38">
        <f t="shared" si="42"/>
        <v>259.27</v>
      </c>
      <c r="F438" s="38">
        <f t="shared" si="43"/>
        <v>252.2</v>
      </c>
      <c r="G438" s="38">
        <f t="shared" si="44"/>
        <v>247.48999999999998</v>
      </c>
      <c r="H438" s="35">
        <v>235.7</v>
      </c>
      <c r="I438" s="21"/>
      <c r="J438" s="21">
        <f t="shared" si="40"/>
        <v>0</v>
      </c>
      <c r="K438" s="21">
        <f t="shared" si="41"/>
        <v>0</v>
      </c>
    </row>
    <row r="439" spans="1:11" ht="12.75" customHeight="1">
      <c r="A439" s="30" t="s">
        <v>470</v>
      </c>
      <c r="B439" s="28"/>
      <c r="C439" s="17" t="s">
        <v>314</v>
      </c>
      <c r="D439" s="18" t="s">
        <v>295</v>
      </c>
      <c r="E439" s="38">
        <f t="shared" si="42"/>
        <v>290.46</v>
      </c>
      <c r="F439" s="38">
        <f t="shared" si="43"/>
        <v>282.53999999999996</v>
      </c>
      <c r="G439" s="38">
        <f t="shared" si="44"/>
        <v>277.26</v>
      </c>
      <c r="H439" s="35">
        <v>264.05</v>
      </c>
      <c r="I439" s="21"/>
      <c r="J439" s="21">
        <f t="shared" si="40"/>
        <v>0</v>
      </c>
      <c r="K439" s="21">
        <f t="shared" si="41"/>
        <v>0</v>
      </c>
    </row>
    <row r="440" spans="1:11" ht="12.75" customHeight="1">
      <c r="A440" s="30" t="s">
        <v>892</v>
      </c>
      <c r="B440" s="28"/>
      <c r="C440" s="17" t="s">
        <v>314</v>
      </c>
      <c r="D440" s="18" t="s">
        <v>295</v>
      </c>
      <c r="E440" s="38">
        <f t="shared" si="42"/>
        <v>330.59999999999997</v>
      </c>
      <c r="F440" s="38">
        <f t="shared" si="43"/>
        <v>321.58</v>
      </c>
      <c r="G440" s="38">
        <f t="shared" si="44"/>
        <v>315.57</v>
      </c>
      <c r="H440" s="35">
        <v>300.54</v>
      </c>
      <c r="I440" s="21"/>
      <c r="J440" s="21">
        <f t="shared" si="40"/>
        <v>0</v>
      </c>
      <c r="K440" s="21">
        <f t="shared" si="41"/>
        <v>0</v>
      </c>
    </row>
    <row r="441" spans="1:11" ht="12.75" customHeight="1">
      <c r="A441" s="30" t="s">
        <v>1072</v>
      </c>
      <c r="B441" s="28"/>
      <c r="C441" s="17" t="s">
        <v>314</v>
      </c>
      <c r="D441" s="18" t="s">
        <v>295</v>
      </c>
      <c r="E441" s="38">
        <f t="shared" si="42"/>
        <v>372.84</v>
      </c>
      <c r="F441" s="38">
        <f t="shared" si="43"/>
        <v>362.67</v>
      </c>
      <c r="G441" s="38">
        <f t="shared" si="44"/>
        <v>355.89</v>
      </c>
      <c r="H441" s="35">
        <v>338.94</v>
      </c>
      <c r="I441" s="21"/>
      <c r="J441" s="21">
        <f aca="true" t="shared" si="45" ref="J441:J504">IF(I441&gt;0,K441/I441,0)</f>
        <v>0</v>
      </c>
      <c r="K441" s="21">
        <f aca="true" t="shared" si="46" ref="K441:K504">IF(I441&lt;=1,I441*E441,IF(I441&lt;=3,I441*F441,IF(I441&lt;=5,I441*G441,I441*H441)))</f>
        <v>0</v>
      </c>
    </row>
    <row r="442" spans="1:11" ht="12.75" customHeight="1">
      <c r="A442" s="30" t="s">
        <v>912</v>
      </c>
      <c r="B442" s="28"/>
      <c r="C442" s="17" t="s">
        <v>314</v>
      </c>
      <c r="D442" s="18" t="s">
        <v>295</v>
      </c>
      <c r="E442" s="38">
        <f t="shared" si="42"/>
        <v>423.39</v>
      </c>
      <c r="F442" s="38">
        <f t="shared" si="43"/>
        <v>411.84999999999997</v>
      </c>
      <c r="G442" s="38">
        <f t="shared" si="44"/>
        <v>404.15</v>
      </c>
      <c r="H442" s="35">
        <v>384.9</v>
      </c>
      <c r="I442" s="21"/>
      <c r="J442" s="21">
        <f t="shared" si="45"/>
        <v>0</v>
      </c>
      <c r="K442" s="21">
        <f t="shared" si="46"/>
        <v>0</v>
      </c>
    </row>
    <row r="443" spans="1:11" ht="12.75" customHeight="1">
      <c r="A443" s="30" t="s">
        <v>1057</v>
      </c>
      <c r="B443" s="28"/>
      <c r="C443" s="17" t="s">
        <v>314</v>
      </c>
      <c r="D443" s="18" t="s">
        <v>295</v>
      </c>
      <c r="E443" s="38">
        <f t="shared" si="42"/>
        <v>461.59</v>
      </c>
      <c r="F443" s="38">
        <f t="shared" si="43"/>
        <v>449</v>
      </c>
      <c r="G443" s="38">
        <f t="shared" si="44"/>
        <v>440.61</v>
      </c>
      <c r="H443" s="35">
        <v>419.62</v>
      </c>
      <c r="I443" s="21"/>
      <c r="J443" s="21">
        <f t="shared" si="45"/>
        <v>0</v>
      </c>
      <c r="K443" s="21">
        <f t="shared" si="46"/>
        <v>0</v>
      </c>
    </row>
    <row r="444" spans="1:11" ht="12.75" customHeight="1">
      <c r="A444" s="30" t="s">
        <v>1451</v>
      </c>
      <c r="B444" s="28"/>
      <c r="C444" s="17" t="s">
        <v>314</v>
      </c>
      <c r="D444" s="18" t="s">
        <v>295</v>
      </c>
      <c r="E444" s="38">
        <f t="shared" si="42"/>
        <v>501.88</v>
      </c>
      <c r="F444" s="38">
        <f t="shared" si="43"/>
        <v>488.19</v>
      </c>
      <c r="G444" s="38">
        <f t="shared" si="44"/>
        <v>479.07</v>
      </c>
      <c r="H444" s="35">
        <v>456.25</v>
      </c>
      <c r="I444" s="21"/>
      <c r="J444" s="21">
        <f t="shared" si="45"/>
        <v>0</v>
      </c>
      <c r="K444" s="21">
        <f t="shared" si="46"/>
        <v>0</v>
      </c>
    </row>
    <row r="445" spans="1:11" ht="12.75" customHeight="1">
      <c r="A445" s="30" t="s">
        <v>1051</v>
      </c>
      <c r="B445" s="28"/>
      <c r="C445" s="17" t="s">
        <v>314</v>
      </c>
      <c r="D445" s="18" t="s">
        <v>295</v>
      </c>
      <c r="E445" s="38">
        <f t="shared" si="42"/>
        <v>563.6899999999999</v>
      </c>
      <c r="F445" s="38">
        <f t="shared" si="43"/>
        <v>548.3199999999999</v>
      </c>
      <c r="G445" s="38">
        <f t="shared" si="44"/>
        <v>538.0699999999999</v>
      </c>
      <c r="H445" s="35">
        <v>512.44</v>
      </c>
      <c r="I445" s="21"/>
      <c r="J445" s="21">
        <f t="shared" si="45"/>
        <v>0</v>
      </c>
      <c r="K445" s="21">
        <f t="shared" si="46"/>
        <v>0</v>
      </c>
    </row>
    <row r="446" spans="1:11" ht="12.75" customHeight="1">
      <c r="A446" s="30" t="s">
        <v>176</v>
      </c>
      <c r="B446" s="28"/>
      <c r="C446" s="17" t="s">
        <v>314</v>
      </c>
      <c r="D446" s="18" t="s">
        <v>295</v>
      </c>
      <c r="E446" s="38">
        <f t="shared" si="42"/>
        <v>621.92</v>
      </c>
      <c r="F446" s="38">
        <f t="shared" si="43"/>
        <v>604.96</v>
      </c>
      <c r="G446" s="38">
        <f t="shared" si="44"/>
        <v>593.65</v>
      </c>
      <c r="H446" s="35">
        <v>565.38</v>
      </c>
      <c r="I446" s="21"/>
      <c r="J446" s="21">
        <f t="shared" si="45"/>
        <v>0</v>
      </c>
      <c r="K446" s="21">
        <f t="shared" si="46"/>
        <v>0</v>
      </c>
    </row>
    <row r="447" spans="1:11" ht="12.75" customHeight="1">
      <c r="A447" s="30" t="s">
        <v>177</v>
      </c>
      <c r="B447" s="28"/>
      <c r="C447" s="17" t="s">
        <v>314</v>
      </c>
      <c r="D447" s="18" t="s">
        <v>295</v>
      </c>
      <c r="E447" s="38">
        <f t="shared" si="42"/>
        <v>689.66</v>
      </c>
      <c r="F447" s="38">
        <f t="shared" si="43"/>
        <v>670.85</v>
      </c>
      <c r="G447" s="38">
        <f t="shared" si="44"/>
        <v>658.31</v>
      </c>
      <c r="H447" s="35">
        <v>626.96</v>
      </c>
      <c r="I447" s="21"/>
      <c r="J447" s="21">
        <f t="shared" si="45"/>
        <v>0</v>
      </c>
      <c r="K447" s="21">
        <f t="shared" si="46"/>
        <v>0</v>
      </c>
    </row>
    <row r="448" spans="1:11" ht="12.75" customHeight="1">
      <c r="A448" s="30" t="s">
        <v>913</v>
      </c>
      <c r="B448" s="28"/>
      <c r="C448" s="17" t="s">
        <v>314</v>
      </c>
      <c r="D448" s="18" t="s">
        <v>295</v>
      </c>
      <c r="E448" s="38">
        <f t="shared" si="42"/>
        <v>727.1</v>
      </c>
      <c r="F448" s="38">
        <f t="shared" si="43"/>
        <v>707.27</v>
      </c>
      <c r="G448" s="38">
        <f t="shared" si="44"/>
        <v>694.05</v>
      </c>
      <c r="H448" s="35">
        <v>661</v>
      </c>
      <c r="I448" s="21"/>
      <c r="J448" s="21">
        <f t="shared" si="45"/>
        <v>0</v>
      </c>
      <c r="K448" s="21">
        <f t="shared" si="46"/>
        <v>0</v>
      </c>
    </row>
    <row r="449" spans="1:11" ht="12.75" customHeight="1">
      <c r="A449" s="30" t="s">
        <v>178</v>
      </c>
      <c r="B449" s="28"/>
      <c r="C449" s="17" t="s">
        <v>314</v>
      </c>
      <c r="D449" s="18" t="s">
        <v>295</v>
      </c>
      <c r="E449" s="38">
        <f t="shared" si="42"/>
        <v>793.42</v>
      </c>
      <c r="F449" s="38">
        <f t="shared" si="43"/>
        <v>771.79</v>
      </c>
      <c r="G449" s="38">
        <f t="shared" si="44"/>
        <v>757.36</v>
      </c>
      <c r="H449" s="35">
        <v>721.29</v>
      </c>
      <c r="I449" s="21"/>
      <c r="J449" s="21">
        <f t="shared" si="45"/>
        <v>0</v>
      </c>
      <c r="K449" s="21">
        <f t="shared" si="46"/>
        <v>0</v>
      </c>
    </row>
    <row r="450" spans="1:11" ht="12.75" customHeight="1">
      <c r="A450" s="30" t="s">
        <v>1452</v>
      </c>
      <c r="B450" s="28"/>
      <c r="C450" s="17" t="s">
        <v>314</v>
      </c>
      <c r="D450" s="18" t="s">
        <v>295</v>
      </c>
      <c r="E450" s="38">
        <f t="shared" si="42"/>
        <v>857.39</v>
      </c>
      <c r="F450" s="38">
        <f t="shared" si="43"/>
        <v>834.01</v>
      </c>
      <c r="G450" s="38">
        <f t="shared" si="44"/>
        <v>818.42</v>
      </c>
      <c r="H450" s="35">
        <v>779.44</v>
      </c>
      <c r="I450" s="21"/>
      <c r="J450" s="21">
        <f t="shared" si="45"/>
        <v>0</v>
      </c>
      <c r="K450" s="21">
        <f t="shared" si="46"/>
        <v>0</v>
      </c>
    </row>
    <row r="451" spans="1:11" ht="12.75" customHeight="1">
      <c r="A451" s="30" t="s">
        <v>1070</v>
      </c>
      <c r="B451" s="28"/>
      <c r="C451" s="17" t="s">
        <v>314</v>
      </c>
      <c r="D451" s="18" t="s">
        <v>295</v>
      </c>
      <c r="E451" s="38">
        <f t="shared" si="42"/>
        <v>933.59</v>
      </c>
      <c r="F451" s="38">
        <f t="shared" si="43"/>
        <v>908.12</v>
      </c>
      <c r="G451" s="38">
        <f t="shared" si="44"/>
        <v>891.15</v>
      </c>
      <c r="H451" s="35">
        <v>848.71</v>
      </c>
      <c r="I451" s="21"/>
      <c r="J451" s="21">
        <f t="shared" si="45"/>
        <v>0</v>
      </c>
      <c r="K451" s="21">
        <f t="shared" si="46"/>
        <v>0</v>
      </c>
    </row>
    <row r="452" spans="1:11" ht="12.75" customHeight="1">
      <c r="A452" s="30" t="s">
        <v>1453</v>
      </c>
      <c r="B452" s="28"/>
      <c r="C452" s="17" t="s">
        <v>314</v>
      </c>
      <c r="D452" s="18" t="s">
        <v>295</v>
      </c>
      <c r="E452" s="38">
        <f t="shared" si="42"/>
        <v>1012.75</v>
      </c>
      <c r="F452" s="38">
        <f t="shared" si="43"/>
        <v>985.13</v>
      </c>
      <c r="G452" s="38">
        <f t="shared" si="44"/>
        <v>966.72</v>
      </c>
      <c r="H452" s="35">
        <v>920.68</v>
      </c>
      <c r="I452" s="21"/>
      <c r="J452" s="21">
        <f t="shared" si="45"/>
        <v>0</v>
      </c>
      <c r="K452" s="21">
        <f t="shared" si="46"/>
        <v>0</v>
      </c>
    </row>
    <row r="453" spans="1:11" ht="12.75" customHeight="1">
      <c r="A453" s="30" t="s">
        <v>1059</v>
      </c>
      <c r="B453" s="28"/>
      <c r="C453" s="17" t="s">
        <v>314</v>
      </c>
      <c r="D453" s="18" t="s">
        <v>295</v>
      </c>
      <c r="E453" s="38">
        <f aca="true" t="shared" si="47" ref="E453:E516">ROUNDUP(H453*1.1,2)</f>
        <v>1134.94</v>
      </c>
      <c r="F453" s="38">
        <f aca="true" t="shared" si="48" ref="F453:F516">ROUNDUP(H453*1.07,2)</f>
        <v>1103.99</v>
      </c>
      <c r="G453" s="38">
        <f aca="true" t="shared" si="49" ref="G453:G516">ROUNDUP(H453*1.05,2)</f>
        <v>1083.35</v>
      </c>
      <c r="H453" s="35">
        <v>1031.76</v>
      </c>
      <c r="I453" s="21"/>
      <c r="J453" s="21">
        <f t="shared" si="45"/>
        <v>0</v>
      </c>
      <c r="K453" s="21">
        <f t="shared" si="46"/>
        <v>0</v>
      </c>
    </row>
    <row r="454" spans="1:11" ht="12.75" customHeight="1">
      <c r="A454" s="30" t="s">
        <v>181</v>
      </c>
      <c r="B454" s="28"/>
      <c r="C454" s="17" t="s">
        <v>314</v>
      </c>
      <c r="D454" s="18" t="s">
        <v>295</v>
      </c>
      <c r="E454" s="38">
        <f t="shared" si="47"/>
        <v>1225.32</v>
      </c>
      <c r="F454" s="38">
        <f t="shared" si="48"/>
        <v>1191.9</v>
      </c>
      <c r="G454" s="38">
        <f t="shared" si="49"/>
        <v>1169.62</v>
      </c>
      <c r="H454" s="35">
        <v>1113.92</v>
      </c>
      <c r="I454" s="21"/>
      <c r="J454" s="21">
        <f t="shared" si="45"/>
        <v>0</v>
      </c>
      <c r="K454" s="21">
        <f t="shared" si="46"/>
        <v>0</v>
      </c>
    </row>
    <row r="455" spans="1:11" ht="12.75" customHeight="1">
      <c r="A455" s="30" t="s">
        <v>1454</v>
      </c>
      <c r="B455" s="28"/>
      <c r="C455" s="17" t="s">
        <v>314</v>
      </c>
      <c r="D455" s="18" t="s">
        <v>295</v>
      </c>
      <c r="E455" s="38">
        <f t="shared" si="47"/>
        <v>1321.4</v>
      </c>
      <c r="F455" s="38">
        <f t="shared" si="48"/>
        <v>1285.36</v>
      </c>
      <c r="G455" s="38">
        <f t="shared" si="49"/>
        <v>1261.34</v>
      </c>
      <c r="H455" s="35">
        <v>1201.27</v>
      </c>
      <c r="I455" s="21"/>
      <c r="J455" s="21">
        <f t="shared" si="45"/>
        <v>0</v>
      </c>
      <c r="K455" s="21">
        <f t="shared" si="46"/>
        <v>0</v>
      </c>
    </row>
    <row r="456" spans="1:11" ht="12.75" customHeight="1">
      <c r="A456" s="30" t="s">
        <v>1455</v>
      </c>
      <c r="B456" s="28"/>
      <c r="C456" s="17" t="s">
        <v>314</v>
      </c>
      <c r="D456" s="18" t="s">
        <v>295</v>
      </c>
      <c r="E456" s="38">
        <f t="shared" si="47"/>
        <v>1442.95</v>
      </c>
      <c r="F456" s="38">
        <f t="shared" si="48"/>
        <v>1403.6</v>
      </c>
      <c r="G456" s="38">
        <f t="shared" si="49"/>
        <v>1377.36</v>
      </c>
      <c r="H456" s="35">
        <v>1311.77</v>
      </c>
      <c r="I456" s="21"/>
      <c r="J456" s="21">
        <f t="shared" si="45"/>
        <v>0</v>
      </c>
      <c r="K456" s="21">
        <f t="shared" si="46"/>
        <v>0</v>
      </c>
    </row>
    <row r="457" spans="1:11" ht="12.75" customHeight="1">
      <c r="A457" s="30" t="s">
        <v>1456</v>
      </c>
      <c r="B457" s="28"/>
      <c r="C457" s="17" t="s">
        <v>314</v>
      </c>
      <c r="D457" s="18" t="s">
        <v>295</v>
      </c>
      <c r="E457" s="38">
        <f t="shared" si="47"/>
        <v>1537.62</v>
      </c>
      <c r="F457" s="38">
        <f t="shared" si="48"/>
        <v>1495.68</v>
      </c>
      <c r="G457" s="38">
        <f t="shared" si="49"/>
        <v>1467.73</v>
      </c>
      <c r="H457" s="35">
        <v>1397.83</v>
      </c>
      <c r="I457" s="21"/>
      <c r="J457" s="21">
        <f t="shared" si="45"/>
        <v>0</v>
      </c>
      <c r="K457" s="21">
        <f t="shared" si="46"/>
        <v>0</v>
      </c>
    </row>
    <row r="458" spans="1:11" ht="12.75" customHeight="1">
      <c r="A458" s="30" t="s">
        <v>1062</v>
      </c>
      <c r="B458" s="28"/>
      <c r="C458" s="17" t="s">
        <v>314</v>
      </c>
      <c r="D458" s="18" t="s">
        <v>295</v>
      </c>
      <c r="E458" s="38">
        <f t="shared" si="47"/>
        <v>1621.82</v>
      </c>
      <c r="F458" s="38">
        <f t="shared" si="48"/>
        <v>1577.59</v>
      </c>
      <c r="G458" s="38">
        <f t="shared" si="49"/>
        <v>1548.1</v>
      </c>
      <c r="H458" s="35">
        <v>1474.38</v>
      </c>
      <c r="I458" s="21"/>
      <c r="J458" s="21">
        <f t="shared" si="45"/>
        <v>0</v>
      </c>
      <c r="K458" s="21">
        <f t="shared" si="46"/>
        <v>0</v>
      </c>
    </row>
    <row r="459" spans="1:11" ht="12.75" customHeight="1">
      <c r="A459" s="30" t="s">
        <v>1457</v>
      </c>
      <c r="B459" s="28"/>
      <c r="C459" s="17" t="s">
        <v>314</v>
      </c>
      <c r="D459" s="18" t="s">
        <v>295</v>
      </c>
      <c r="E459" s="38">
        <f t="shared" si="47"/>
        <v>1734.26</v>
      </c>
      <c r="F459" s="38">
        <f t="shared" si="48"/>
        <v>1686.97</v>
      </c>
      <c r="G459" s="38">
        <f t="shared" si="49"/>
        <v>1655.43</v>
      </c>
      <c r="H459" s="35">
        <v>1576.6</v>
      </c>
      <c r="I459" s="21"/>
      <c r="J459" s="21">
        <f t="shared" si="45"/>
        <v>0</v>
      </c>
      <c r="K459" s="21">
        <f t="shared" si="46"/>
        <v>0</v>
      </c>
    </row>
    <row r="460" spans="1:11" ht="12.75" customHeight="1">
      <c r="A460" s="30" t="s">
        <v>1458</v>
      </c>
      <c r="B460" s="28"/>
      <c r="C460" s="17" t="s">
        <v>314</v>
      </c>
      <c r="D460" s="18" t="s">
        <v>295</v>
      </c>
      <c r="E460" s="38">
        <f t="shared" si="47"/>
        <v>1910.67</v>
      </c>
      <c r="F460" s="38">
        <f t="shared" si="48"/>
        <v>1858.56</v>
      </c>
      <c r="G460" s="38">
        <f t="shared" si="49"/>
        <v>1823.82</v>
      </c>
      <c r="H460" s="35">
        <v>1736.97</v>
      </c>
      <c r="I460" s="21"/>
      <c r="J460" s="21">
        <f t="shared" si="45"/>
        <v>0</v>
      </c>
      <c r="K460" s="21">
        <f t="shared" si="46"/>
        <v>0</v>
      </c>
    </row>
    <row r="461" spans="1:11" ht="12.75" customHeight="1">
      <c r="A461" s="30" t="s">
        <v>1866</v>
      </c>
      <c r="B461" s="28"/>
      <c r="C461" s="17" t="s">
        <v>315</v>
      </c>
      <c r="D461" s="18" t="s">
        <v>295</v>
      </c>
      <c r="E461" s="38">
        <f t="shared" si="47"/>
        <v>63.16</v>
      </c>
      <c r="F461" s="38">
        <f t="shared" si="48"/>
        <v>61.43</v>
      </c>
      <c r="G461" s="38">
        <f t="shared" si="49"/>
        <v>60.29</v>
      </c>
      <c r="H461" s="35">
        <v>57.41</v>
      </c>
      <c r="I461" s="21"/>
      <c r="J461" s="21">
        <f t="shared" si="45"/>
        <v>0</v>
      </c>
      <c r="K461" s="21">
        <f t="shared" si="46"/>
        <v>0</v>
      </c>
    </row>
    <row r="462" spans="1:11" ht="12.75" customHeight="1">
      <c r="A462" s="30" t="s">
        <v>1869</v>
      </c>
      <c r="B462" s="28"/>
      <c r="C462" s="17" t="s">
        <v>315</v>
      </c>
      <c r="D462" s="18" t="s">
        <v>295</v>
      </c>
      <c r="E462" s="38">
        <f t="shared" si="47"/>
        <v>82.2</v>
      </c>
      <c r="F462" s="38">
        <f t="shared" si="48"/>
        <v>79.96000000000001</v>
      </c>
      <c r="G462" s="38">
        <f t="shared" si="49"/>
        <v>78.46000000000001</v>
      </c>
      <c r="H462" s="35">
        <v>74.72</v>
      </c>
      <c r="I462" s="21"/>
      <c r="J462" s="21">
        <f t="shared" si="45"/>
        <v>0</v>
      </c>
      <c r="K462" s="21">
        <f t="shared" si="46"/>
        <v>0</v>
      </c>
    </row>
    <row r="463" spans="1:11" ht="12.75" customHeight="1">
      <c r="A463" s="30" t="s">
        <v>1690</v>
      </c>
      <c r="B463" s="28"/>
      <c r="C463" s="17" t="s">
        <v>315</v>
      </c>
      <c r="D463" s="18" t="s">
        <v>295</v>
      </c>
      <c r="E463" s="38">
        <f t="shared" si="47"/>
        <v>107.5</v>
      </c>
      <c r="F463" s="38">
        <f t="shared" si="48"/>
        <v>104.57000000000001</v>
      </c>
      <c r="G463" s="38">
        <f t="shared" si="49"/>
        <v>102.61</v>
      </c>
      <c r="H463" s="35">
        <v>97.72</v>
      </c>
      <c r="I463" s="21"/>
      <c r="J463" s="21">
        <f t="shared" si="45"/>
        <v>0</v>
      </c>
      <c r="K463" s="21">
        <f t="shared" si="46"/>
        <v>0</v>
      </c>
    </row>
    <row r="464" spans="1:11" ht="12.75" customHeight="1">
      <c r="A464" s="30" t="s">
        <v>1448</v>
      </c>
      <c r="B464" s="28"/>
      <c r="C464" s="17" t="s">
        <v>315</v>
      </c>
      <c r="D464" s="18" t="s">
        <v>295</v>
      </c>
      <c r="E464" s="38">
        <f t="shared" si="47"/>
        <v>120.66000000000001</v>
      </c>
      <c r="F464" s="38">
        <f t="shared" si="48"/>
        <v>117.37</v>
      </c>
      <c r="G464" s="38">
        <f t="shared" si="49"/>
        <v>115.18</v>
      </c>
      <c r="H464" s="35">
        <v>109.69</v>
      </c>
      <c r="I464" s="21"/>
      <c r="J464" s="21">
        <f t="shared" si="45"/>
        <v>0</v>
      </c>
      <c r="K464" s="21">
        <f t="shared" si="46"/>
        <v>0</v>
      </c>
    </row>
    <row r="465" spans="1:11" ht="12.75" customHeight="1">
      <c r="A465" s="30" t="s">
        <v>1882</v>
      </c>
      <c r="B465" s="28"/>
      <c r="C465" s="17" t="s">
        <v>315</v>
      </c>
      <c r="D465" s="18" t="s">
        <v>295</v>
      </c>
      <c r="E465" s="38">
        <f t="shared" si="47"/>
        <v>147.38</v>
      </c>
      <c r="F465" s="38">
        <f t="shared" si="48"/>
        <v>143.35999999999999</v>
      </c>
      <c r="G465" s="38">
        <f t="shared" si="49"/>
        <v>140.67999999999998</v>
      </c>
      <c r="H465" s="35">
        <v>133.98</v>
      </c>
      <c r="I465" s="21"/>
      <c r="J465" s="21">
        <f t="shared" si="45"/>
        <v>0</v>
      </c>
      <c r="K465" s="21">
        <f t="shared" si="46"/>
        <v>0</v>
      </c>
    </row>
    <row r="466" spans="1:11" ht="12.75" customHeight="1">
      <c r="A466" s="30" t="s">
        <v>1449</v>
      </c>
      <c r="B466" s="28"/>
      <c r="C466" s="17" t="s">
        <v>315</v>
      </c>
      <c r="D466" s="18" t="s">
        <v>295</v>
      </c>
      <c r="E466" s="38">
        <f t="shared" si="47"/>
        <v>163.31</v>
      </c>
      <c r="F466" s="38">
        <f t="shared" si="48"/>
        <v>158.85999999999999</v>
      </c>
      <c r="G466" s="38">
        <f t="shared" si="49"/>
        <v>155.89</v>
      </c>
      <c r="H466" s="35">
        <v>148.46</v>
      </c>
      <c r="I466" s="21"/>
      <c r="J466" s="21">
        <f t="shared" si="45"/>
        <v>0</v>
      </c>
      <c r="K466" s="21">
        <f t="shared" si="46"/>
        <v>0</v>
      </c>
    </row>
    <row r="467" spans="1:11" ht="12.75" customHeight="1">
      <c r="A467" s="30" t="s">
        <v>1695</v>
      </c>
      <c r="B467" s="28"/>
      <c r="C467" s="17" t="s">
        <v>315</v>
      </c>
      <c r="D467" s="18" t="s">
        <v>295</v>
      </c>
      <c r="E467" s="38">
        <f t="shared" si="47"/>
        <v>185.14999999999998</v>
      </c>
      <c r="F467" s="38">
        <f t="shared" si="48"/>
        <v>180.1</v>
      </c>
      <c r="G467" s="38">
        <f t="shared" si="49"/>
        <v>176.73</v>
      </c>
      <c r="H467" s="35">
        <v>168.31</v>
      </c>
      <c r="I467" s="21"/>
      <c r="J467" s="21">
        <f t="shared" si="45"/>
        <v>0</v>
      </c>
      <c r="K467" s="21">
        <f t="shared" si="46"/>
        <v>0</v>
      </c>
    </row>
    <row r="468" spans="1:11" ht="12.75" customHeight="1">
      <c r="A468" s="30" t="s">
        <v>466</v>
      </c>
      <c r="B468" s="28"/>
      <c r="C468" s="17" t="s">
        <v>315</v>
      </c>
      <c r="D468" s="18" t="s">
        <v>295</v>
      </c>
      <c r="E468" s="38">
        <f t="shared" si="47"/>
        <v>214.54</v>
      </c>
      <c r="F468" s="38">
        <f t="shared" si="48"/>
        <v>208.69</v>
      </c>
      <c r="G468" s="38">
        <f t="shared" si="49"/>
        <v>204.79</v>
      </c>
      <c r="H468" s="35">
        <v>195.03</v>
      </c>
      <c r="I468" s="21"/>
      <c r="J468" s="21">
        <f t="shared" si="45"/>
        <v>0</v>
      </c>
      <c r="K468" s="21">
        <f t="shared" si="46"/>
        <v>0</v>
      </c>
    </row>
    <row r="469" spans="1:11" ht="12.75" customHeight="1">
      <c r="A469" s="30" t="s">
        <v>891</v>
      </c>
      <c r="B469" s="28"/>
      <c r="C469" s="17" t="s">
        <v>315</v>
      </c>
      <c r="D469" s="18" t="s">
        <v>295</v>
      </c>
      <c r="E469" s="38">
        <f t="shared" si="47"/>
        <v>246.54999999999998</v>
      </c>
      <c r="F469" s="38">
        <f t="shared" si="48"/>
        <v>239.82</v>
      </c>
      <c r="G469" s="38">
        <f t="shared" si="49"/>
        <v>235.34</v>
      </c>
      <c r="H469" s="35">
        <v>224.13</v>
      </c>
      <c r="I469" s="21"/>
      <c r="J469" s="21">
        <f t="shared" si="45"/>
        <v>0</v>
      </c>
      <c r="K469" s="21">
        <f t="shared" si="46"/>
        <v>0</v>
      </c>
    </row>
    <row r="470" spans="1:11" ht="12.75" customHeight="1">
      <c r="A470" s="30" t="s">
        <v>911</v>
      </c>
      <c r="B470" s="28"/>
      <c r="C470" s="17" t="s">
        <v>315</v>
      </c>
      <c r="D470" s="18" t="s">
        <v>295</v>
      </c>
      <c r="E470" s="38">
        <f t="shared" si="47"/>
        <v>278.24</v>
      </c>
      <c r="F470" s="38">
        <f t="shared" si="48"/>
        <v>270.65</v>
      </c>
      <c r="G470" s="38">
        <f t="shared" si="49"/>
        <v>265.59</v>
      </c>
      <c r="H470" s="35">
        <v>252.94</v>
      </c>
      <c r="I470" s="21"/>
      <c r="J470" s="21">
        <f t="shared" si="45"/>
        <v>0</v>
      </c>
      <c r="K470" s="21">
        <f t="shared" si="46"/>
        <v>0</v>
      </c>
    </row>
    <row r="471" spans="1:11" ht="12.75" customHeight="1">
      <c r="A471" s="30" t="s">
        <v>1055</v>
      </c>
      <c r="B471" s="28"/>
      <c r="C471" s="17" t="s">
        <v>315</v>
      </c>
      <c r="D471" s="18" t="s">
        <v>295</v>
      </c>
      <c r="E471" s="38">
        <f t="shared" si="47"/>
        <v>309.17</v>
      </c>
      <c r="F471" s="38">
        <f t="shared" si="48"/>
        <v>300.74</v>
      </c>
      <c r="G471" s="38">
        <f t="shared" si="49"/>
        <v>295.12</v>
      </c>
      <c r="H471" s="35">
        <v>281.06</v>
      </c>
      <c r="I471" s="21"/>
      <c r="J471" s="21">
        <f t="shared" si="45"/>
        <v>0</v>
      </c>
      <c r="K471" s="21">
        <f t="shared" si="46"/>
        <v>0</v>
      </c>
    </row>
    <row r="472" spans="1:11" ht="12.75" customHeight="1">
      <c r="A472" s="30" t="s">
        <v>471</v>
      </c>
      <c r="B472" s="28"/>
      <c r="C472" s="17" t="s">
        <v>315</v>
      </c>
      <c r="D472" s="18" t="s">
        <v>295</v>
      </c>
      <c r="E472" s="38">
        <f t="shared" si="47"/>
        <v>350.21</v>
      </c>
      <c r="F472" s="38">
        <f t="shared" si="48"/>
        <v>340.65999999999997</v>
      </c>
      <c r="G472" s="38">
        <f t="shared" si="49"/>
        <v>334.28999999999996</v>
      </c>
      <c r="H472" s="35">
        <v>318.37</v>
      </c>
      <c r="I472" s="21"/>
      <c r="J472" s="21">
        <f t="shared" si="45"/>
        <v>0</v>
      </c>
      <c r="K472" s="21">
        <f t="shared" si="46"/>
        <v>0</v>
      </c>
    </row>
    <row r="473" spans="1:11" ht="12.75" customHeight="1">
      <c r="A473" s="30" t="s">
        <v>1068</v>
      </c>
      <c r="B473" s="28"/>
      <c r="C473" s="17" t="s">
        <v>315</v>
      </c>
      <c r="D473" s="18" t="s">
        <v>295</v>
      </c>
      <c r="E473" s="38">
        <f t="shared" si="47"/>
        <v>397.21</v>
      </c>
      <c r="F473" s="38">
        <f t="shared" si="48"/>
        <v>386.38</v>
      </c>
      <c r="G473" s="38">
        <f t="shared" si="49"/>
        <v>379.15999999999997</v>
      </c>
      <c r="H473" s="35">
        <v>361.1</v>
      </c>
      <c r="I473" s="21"/>
      <c r="J473" s="21">
        <f t="shared" si="45"/>
        <v>0</v>
      </c>
      <c r="K473" s="21">
        <f t="shared" si="46"/>
        <v>0</v>
      </c>
    </row>
    <row r="474" spans="1:11" ht="12.75" customHeight="1">
      <c r="A474" s="30" t="s">
        <v>902</v>
      </c>
      <c r="B474" s="28"/>
      <c r="C474" s="17" t="s">
        <v>315</v>
      </c>
      <c r="D474" s="18" t="s">
        <v>295</v>
      </c>
      <c r="E474" s="38">
        <f t="shared" si="47"/>
        <v>445.11</v>
      </c>
      <c r="F474" s="38">
        <f t="shared" si="48"/>
        <v>432.96999999999997</v>
      </c>
      <c r="G474" s="38">
        <f t="shared" si="49"/>
        <v>424.88</v>
      </c>
      <c r="H474" s="35">
        <v>404.64</v>
      </c>
      <c r="I474" s="21"/>
      <c r="J474" s="21">
        <f t="shared" si="45"/>
        <v>0</v>
      </c>
      <c r="K474" s="21">
        <f t="shared" si="46"/>
        <v>0</v>
      </c>
    </row>
    <row r="475" spans="1:11" ht="12.75" customHeight="1">
      <c r="A475" s="30" t="s">
        <v>1050</v>
      </c>
      <c r="B475" s="28"/>
      <c r="C475" s="17" t="s">
        <v>315</v>
      </c>
      <c r="D475" s="18" t="s">
        <v>295</v>
      </c>
      <c r="E475" s="38">
        <f t="shared" si="47"/>
        <v>528.1</v>
      </c>
      <c r="F475" s="38">
        <f t="shared" si="48"/>
        <v>513.7</v>
      </c>
      <c r="G475" s="38">
        <f t="shared" si="49"/>
        <v>504.09999999999997</v>
      </c>
      <c r="H475" s="35">
        <v>480.09</v>
      </c>
      <c r="I475" s="21"/>
      <c r="J475" s="21">
        <f t="shared" si="45"/>
        <v>0</v>
      </c>
      <c r="K475" s="21">
        <f t="shared" si="46"/>
        <v>0</v>
      </c>
    </row>
    <row r="476" spans="1:11" ht="12.75" customHeight="1">
      <c r="A476" s="30" t="s">
        <v>1451</v>
      </c>
      <c r="B476" s="28"/>
      <c r="C476" s="17" t="s">
        <v>315</v>
      </c>
      <c r="D476" s="18" t="s">
        <v>295</v>
      </c>
      <c r="E476" s="38">
        <f t="shared" si="47"/>
        <v>582.93</v>
      </c>
      <c r="F476" s="38">
        <f t="shared" si="48"/>
        <v>567.03</v>
      </c>
      <c r="G476" s="38">
        <f t="shared" si="49"/>
        <v>556.43</v>
      </c>
      <c r="H476" s="35">
        <v>529.93</v>
      </c>
      <c r="I476" s="21"/>
      <c r="J476" s="21">
        <f t="shared" si="45"/>
        <v>0</v>
      </c>
      <c r="K476" s="21">
        <f t="shared" si="46"/>
        <v>0</v>
      </c>
    </row>
    <row r="477" spans="1:11" ht="12.75" customHeight="1">
      <c r="A477" s="30" t="s">
        <v>904</v>
      </c>
      <c r="B477" s="28"/>
      <c r="C477" s="17" t="s">
        <v>315</v>
      </c>
      <c r="D477" s="18" t="s">
        <v>295</v>
      </c>
      <c r="E477" s="38">
        <f t="shared" si="47"/>
        <v>639.32</v>
      </c>
      <c r="F477" s="38">
        <f t="shared" si="48"/>
        <v>621.89</v>
      </c>
      <c r="G477" s="38">
        <f t="shared" si="49"/>
        <v>610.26</v>
      </c>
      <c r="H477" s="35">
        <v>581.2</v>
      </c>
      <c r="I477" s="21"/>
      <c r="J477" s="21">
        <f t="shared" si="45"/>
        <v>0</v>
      </c>
      <c r="K477" s="21">
        <f t="shared" si="46"/>
        <v>0</v>
      </c>
    </row>
    <row r="478" spans="1:11" ht="12.75" customHeight="1">
      <c r="A478" s="30" t="s">
        <v>906</v>
      </c>
      <c r="B478" s="28"/>
      <c r="C478" s="17" t="s">
        <v>315</v>
      </c>
      <c r="D478" s="18" t="s">
        <v>295</v>
      </c>
      <c r="E478" s="38">
        <f t="shared" si="47"/>
        <v>710.7</v>
      </c>
      <c r="F478" s="38">
        <f t="shared" si="48"/>
        <v>691.3199999999999</v>
      </c>
      <c r="G478" s="38">
        <f t="shared" si="49"/>
        <v>678.4</v>
      </c>
      <c r="H478" s="35">
        <v>646.09</v>
      </c>
      <c r="I478" s="21"/>
      <c r="J478" s="21">
        <f t="shared" si="45"/>
        <v>0</v>
      </c>
      <c r="K478" s="21">
        <f t="shared" si="46"/>
        <v>0</v>
      </c>
    </row>
    <row r="479" spans="1:11" ht="12.75" customHeight="1">
      <c r="A479" s="30" t="s">
        <v>177</v>
      </c>
      <c r="B479" s="28"/>
      <c r="C479" s="17" t="s">
        <v>315</v>
      </c>
      <c r="D479" s="18" t="s">
        <v>295</v>
      </c>
      <c r="E479" s="38">
        <f t="shared" si="47"/>
        <v>773.7</v>
      </c>
      <c r="F479" s="38">
        <f t="shared" si="48"/>
        <v>752.6</v>
      </c>
      <c r="G479" s="38">
        <f t="shared" si="49"/>
        <v>738.53</v>
      </c>
      <c r="H479" s="35">
        <v>703.36</v>
      </c>
      <c r="I479" s="21"/>
      <c r="J479" s="21">
        <f t="shared" si="45"/>
        <v>0</v>
      </c>
      <c r="K479" s="21">
        <f t="shared" si="46"/>
        <v>0</v>
      </c>
    </row>
    <row r="480" spans="1:11" ht="12.75" customHeight="1">
      <c r="A480" s="30" t="s">
        <v>1053</v>
      </c>
      <c r="B480" s="28"/>
      <c r="C480" s="17" t="s">
        <v>315</v>
      </c>
      <c r="D480" s="18" t="s">
        <v>295</v>
      </c>
      <c r="E480" s="38">
        <f t="shared" si="47"/>
        <v>865.09</v>
      </c>
      <c r="F480" s="38">
        <f t="shared" si="48"/>
        <v>841.5</v>
      </c>
      <c r="G480" s="38">
        <f t="shared" si="49"/>
        <v>825.77</v>
      </c>
      <c r="H480" s="35">
        <v>786.44</v>
      </c>
      <c r="I480" s="21"/>
      <c r="J480" s="21">
        <f t="shared" si="45"/>
        <v>0</v>
      </c>
      <c r="K480" s="21">
        <f t="shared" si="46"/>
        <v>0</v>
      </c>
    </row>
    <row r="481" spans="1:11" ht="12.75" customHeight="1">
      <c r="A481" s="30" t="s">
        <v>1459</v>
      </c>
      <c r="B481" s="28"/>
      <c r="C481" s="17" t="s">
        <v>315</v>
      </c>
      <c r="D481" s="18" t="s">
        <v>295</v>
      </c>
      <c r="E481" s="38">
        <f t="shared" si="47"/>
        <v>1006.74</v>
      </c>
      <c r="F481" s="38">
        <f t="shared" si="48"/>
        <v>979.28</v>
      </c>
      <c r="G481" s="38">
        <f t="shared" si="49"/>
        <v>960.98</v>
      </c>
      <c r="H481" s="35">
        <v>915.21</v>
      </c>
      <c r="I481" s="21"/>
      <c r="J481" s="21">
        <f t="shared" si="45"/>
        <v>0</v>
      </c>
      <c r="K481" s="21">
        <f t="shared" si="46"/>
        <v>0</v>
      </c>
    </row>
    <row r="482" spans="1:11" ht="12.75" customHeight="1">
      <c r="A482" s="30" t="s">
        <v>916</v>
      </c>
      <c r="B482" s="28"/>
      <c r="C482" s="17" t="s">
        <v>315</v>
      </c>
      <c r="D482" s="18" t="s">
        <v>295</v>
      </c>
      <c r="E482" s="38">
        <f t="shared" si="47"/>
        <v>1117.29</v>
      </c>
      <c r="F482" s="38">
        <f t="shared" si="48"/>
        <v>1086.81</v>
      </c>
      <c r="G482" s="38">
        <f t="shared" si="49"/>
        <v>1066.5</v>
      </c>
      <c r="H482" s="35">
        <v>1015.71</v>
      </c>
      <c r="I482" s="21"/>
      <c r="J482" s="21">
        <f t="shared" si="45"/>
        <v>0</v>
      </c>
      <c r="K482" s="21">
        <f t="shared" si="46"/>
        <v>0</v>
      </c>
    </row>
    <row r="483" spans="1:11" ht="12.75" customHeight="1">
      <c r="A483" s="30" t="s">
        <v>1060</v>
      </c>
      <c r="B483" s="28"/>
      <c r="C483" s="17" t="s">
        <v>315</v>
      </c>
      <c r="D483" s="18" t="s">
        <v>295</v>
      </c>
      <c r="E483" s="38">
        <f t="shared" si="47"/>
        <v>1301.22</v>
      </c>
      <c r="F483" s="38">
        <f t="shared" si="48"/>
        <v>1265.73</v>
      </c>
      <c r="G483" s="38">
        <f t="shared" si="49"/>
        <v>1242.07</v>
      </c>
      <c r="H483" s="35">
        <v>1182.92</v>
      </c>
      <c r="I483" s="21"/>
      <c r="J483" s="21">
        <f t="shared" si="45"/>
        <v>0</v>
      </c>
      <c r="K483" s="21">
        <f t="shared" si="46"/>
        <v>0</v>
      </c>
    </row>
    <row r="484" spans="1:11" ht="12.75" customHeight="1">
      <c r="A484" s="30" t="s">
        <v>1455</v>
      </c>
      <c r="B484" s="28"/>
      <c r="C484" s="17" t="s">
        <v>315</v>
      </c>
      <c r="D484" s="18" t="s">
        <v>295</v>
      </c>
      <c r="E484" s="38">
        <f t="shared" si="47"/>
        <v>1422.3</v>
      </c>
      <c r="F484" s="38">
        <f t="shared" si="48"/>
        <v>1383.51</v>
      </c>
      <c r="G484" s="38">
        <f t="shared" si="49"/>
        <v>1357.65</v>
      </c>
      <c r="H484" s="35">
        <v>1293</v>
      </c>
      <c r="I484" s="21"/>
      <c r="J484" s="21">
        <f t="shared" si="45"/>
        <v>0</v>
      </c>
      <c r="K484" s="21">
        <f t="shared" si="46"/>
        <v>0</v>
      </c>
    </row>
    <row r="485" spans="1:11" ht="12.75" customHeight="1">
      <c r="A485" s="30" t="s">
        <v>1460</v>
      </c>
      <c r="B485" s="28"/>
      <c r="C485" s="17" t="s">
        <v>315</v>
      </c>
      <c r="D485" s="18" t="s">
        <v>295</v>
      </c>
      <c r="E485" s="38">
        <f t="shared" si="47"/>
        <v>1513.52</v>
      </c>
      <c r="F485" s="38">
        <f t="shared" si="48"/>
        <v>1472.24</v>
      </c>
      <c r="G485" s="38">
        <f t="shared" si="49"/>
        <v>1444.72</v>
      </c>
      <c r="H485" s="35">
        <v>1375.92</v>
      </c>
      <c r="I485" s="21"/>
      <c r="J485" s="21">
        <f t="shared" si="45"/>
        <v>0</v>
      </c>
      <c r="K485" s="21">
        <f t="shared" si="46"/>
        <v>0</v>
      </c>
    </row>
    <row r="486" spans="1:11" ht="12.75" customHeight="1">
      <c r="A486" s="30" t="s">
        <v>1461</v>
      </c>
      <c r="B486" s="28"/>
      <c r="C486" s="17" t="s">
        <v>315</v>
      </c>
      <c r="D486" s="18" t="s">
        <v>295</v>
      </c>
      <c r="E486" s="38">
        <f t="shared" si="47"/>
        <v>1593.72</v>
      </c>
      <c r="F486" s="38">
        <f t="shared" si="48"/>
        <v>1550.25</v>
      </c>
      <c r="G486" s="38">
        <f t="shared" si="49"/>
        <v>1521.28</v>
      </c>
      <c r="H486" s="35">
        <v>1448.83</v>
      </c>
      <c r="I486" s="21"/>
      <c r="J486" s="21">
        <f t="shared" si="45"/>
        <v>0</v>
      </c>
      <c r="K486" s="21">
        <f t="shared" si="46"/>
        <v>0</v>
      </c>
    </row>
    <row r="487" spans="1:11" ht="12.75" customHeight="1">
      <c r="A487" s="30" t="s">
        <v>1457</v>
      </c>
      <c r="B487" s="28"/>
      <c r="C487" s="17" t="s">
        <v>315</v>
      </c>
      <c r="D487" s="18" t="s">
        <v>295</v>
      </c>
      <c r="E487" s="38">
        <f t="shared" si="47"/>
        <v>1607.03</v>
      </c>
      <c r="F487" s="38">
        <f t="shared" si="48"/>
        <v>1563.2</v>
      </c>
      <c r="G487" s="38">
        <f t="shared" si="49"/>
        <v>1533.98</v>
      </c>
      <c r="H487" s="35">
        <v>1460.93</v>
      </c>
      <c r="I487" s="21"/>
      <c r="J487" s="21">
        <f t="shared" si="45"/>
        <v>0</v>
      </c>
      <c r="K487" s="21">
        <f t="shared" si="46"/>
        <v>0</v>
      </c>
    </row>
    <row r="488" spans="1:11" ht="12.75" customHeight="1">
      <c r="A488" s="30" t="s">
        <v>1458</v>
      </c>
      <c r="B488" s="28"/>
      <c r="C488" s="17" t="s">
        <v>315</v>
      </c>
      <c r="D488" s="18" t="s">
        <v>295</v>
      </c>
      <c r="E488" s="38">
        <f t="shared" si="47"/>
        <v>1764.37</v>
      </c>
      <c r="F488" s="38">
        <f t="shared" si="48"/>
        <v>1716.25</v>
      </c>
      <c r="G488" s="38">
        <f t="shared" si="49"/>
        <v>1684.17</v>
      </c>
      <c r="H488" s="35">
        <v>1603.97</v>
      </c>
      <c r="I488" s="21"/>
      <c r="J488" s="21">
        <f t="shared" si="45"/>
        <v>0</v>
      </c>
      <c r="K488" s="21">
        <f t="shared" si="46"/>
        <v>0</v>
      </c>
    </row>
    <row r="489" spans="1:11" ht="12.75" customHeight="1">
      <c r="A489" s="30" t="s">
        <v>1680</v>
      </c>
      <c r="B489" s="28"/>
      <c r="C489" s="17" t="s">
        <v>316</v>
      </c>
      <c r="D489" s="18" t="s">
        <v>295</v>
      </c>
      <c r="E489" s="38">
        <f t="shared" si="47"/>
        <v>38.089999999999996</v>
      </c>
      <c r="F489" s="38">
        <f t="shared" si="48"/>
        <v>37.05</v>
      </c>
      <c r="G489" s="38">
        <f t="shared" si="49"/>
        <v>36.36</v>
      </c>
      <c r="H489" s="35">
        <v>34.62</v>
      </c>
      <c r="I489" s="21"/>
      <c r="J489" s="21">
        <f t="shared" si="45"/>
        <v>0</v>
      </c>
      <c r="K489" s="21">
        <f t="shared" si="46"/>
        <v>0</v>
      </c>
    </row>
    <row r="490" spans="1:11" ht="12.75" customHeight="1">
      <c r="A490" s="30" t="s">
        <v>1862</v>
      </c>
      <c r="B490" s="28"/>
      <c r="C490" s="17" t="s">
        <v>316</v>
      </c>
      <c r="D490" s="18" t="s">
        <v>295</v>
      </c>
      <c r="E490" s="38">
        <f t="shared" si="47"/>
        <v>40.11</v>
      </c>
      <c r="F490" s="38">
        <f t="shared" si="48"/>
        <v>39.019999999999996</v>
      </c>
      <c r="G490" s="38">
        <f t="shared" si="49"/>
        <v>38.29</v>
      </c>
      <c r="H490" s="35">
        <v>36.46</v>
      </c>
      <c r="I490" s="21"/>
      <c r="J490" s="21">
        <f t="shared" si="45"/>
        <v>0</v>
      </c>
      <c r="K490" s="21">
        <f t="shared" si="46"/>
        <v>0</v>
      </c>
    </row>
    <row r="491" spans="1:11" ht="12.75" customHeight="1">
      <c r="A491" s="30" t="s">
        <v>897</v>
      </c>
      <c r="B491" s="28"/>
      <c r="C491" s="17" t="s">
        <v>316</v>
      </c>
      <c r="D491" s="18" t="s">
        <v>295</v>
      </c>
      <c r="E491" s="38">
        <f t="shared" si="47"/>
        <v>48.12</v>
      </c>
      <c r="F491" s="38">
        <f t="shared" si="48"/>
        <v>46.809999999999995</v>
      </c>
      <c r="G491" s="38">
        <f t="shared" si="49"/>
        <v>45.93</v>
      </c>
      <c r="H491" s="35">
        <v>43.74</v>
      </c>
      <c r="I491" s="21"/>
      <c r="J491" s="21">
        <f t="shared" si="45"/>
        <v>0</v>
      </c>
      <c r="K491" s="21">
        <f t="shared" si="46"/>
        <v>0</v>
      </c>
    </row>
    <row r="492" spans="1:11" ht="12.75" customHeight="1">
      <c r="A492" s="30" t="s">
        <v>1865</v>
      </c>
      <c r="B492" s="28"/>
      <c r="C492" s="17" t="s">
        <v>316</v>
      </c>
      <c r="D492" s="18" t="s">
        <v>295</v>
      </c>
      <c r="E492" s="38">
        <f t="shared" si="47"/>
        <v>54.86</v>
      </c>
      <c r="F492" s="38">
        <f t="shared" si="48"/>
        <v>53.37</v>
      </c>
      <c r="G492" s="38">
        <f t="shared" si="49"/>
        <v>52.37</v>
      </c>
      <c r="H492" s="35">
        <v>49.87</v>
      </c>
      <c r="I492" s="21"/>
      <c r="J492" s="21">
        <f t="shared" si="45"/>
        <v>0</v>
      </c>
      <c r="K492" s="21">
        <f t="shared" si="46"/>
        <v>0</v>
      </c>
    </row>
    <row r="493" spans="1:11" ht="12.75" customHeight="1">
      <c r="A493" s="30" t="s">
        <v>900</v>
      </c>
      <c r="B493" s="28"/>
      <c r="C493" s="17" t="s">
        <v>316</v>
      </c>
      <c r="D493" s="18" t="s">
        <v>295</v>
      </c>
      <c r="E493" s="38">
        <f t="shared" si="47"/>
        <v>59.22</v>
      </c>
      <c r="F493" s="38">
        <f t="shared" si="48"/>
        <v>57.6</v>
      </c>
      <c r="G493" s="38">
        <f t="shared" si="49"/>
        <v>56.53</v>
      </c>
      <c r="H493" s="35">
        <v>53.83</v>
      </c>
      <c r="I493" s="21"/>
      <c r="J493" s="21">
        <f t="shared" si="45"/>
        <v>0</v>
      </c>
      <c r="K493" s="21">
        <f t="shared" si="46"/>
        <v>0</v>
      </c>
    </row>
    <row r="494" spans="1:11" ht="12.75" customHeight="1">
      <c r="A494" s="30" t="s">
        <v>1447</v>
      </c>
      <c r="B494" s="28"/>
      <c r="C494" s="17" t="s">
        <v>316</v>
      </c>
      <c r="D494" s="18" t="s">
        <v>295</v>
      </c>
      <c r="E494" s="38">
        <f t="shared" si="47"/>
        <v>64.67</v>
      </c>
      <c r="F494" s="38">
        <f t="shared" si="48"/>
        <v>62.91</v>
      </c>
      <c r="G494" s="38">
        <f t="shared" si="49"/>
        <v>61.73</v>
      </c>
      <c r="H494" s="35">
        <v>58.79</v>
      </c>
      <c r="I494" s="21"/>
      <c r="J494" s="21">
        <f t="shared" si="45"/>
        <v>0</v>
      </c>
      <c r="K494" s="21">
        <f t="shared" si="46"/>
        <v>0</v>
      </c>
    </row>
    <row r="495" spans="1:11" ht="12.75" customHeight="1">
      <c r="A495" s="30" t="s">
        <v>1688</v>
      </c>
      <c r="B495" s="28"/>
      <c r="C495" s="17" t="s">
        <v>316</v>
      </c>
      <c r="D495" s="18" t="s">
        <v>295</v>
      </c>
      <c r="E495" s="38">
        <f t="shared" si="47"/>
        <v>69.22</v>
      </c>
      <c r="F495" s="38">
        <f t="shared" si="48"/>
        <v>67.33</v>
      </c>
      <c r="G495" s="38">
        <f t="shared" si="49"/>
        <v>66.07000000000001</v>
      </c>
      <c r="H495" s="35">
        <v>62.92</v>
      </c>
      <c r="I495" s="21"/>
      <c r="J495" s="21">
        <f t="shared" si="45"/>
        <v>0</v>
      </c>
      <c r="K495" s="21">
        <f t="shared" si="46"/>
        <v>0</v>
      </c>
    </row>
    <row r="496" spans="1:11" ht="12.75" customHeight="1">
      <c r="A496" s="30" t="s">
        <v>1689</v>
      </c>
      <c r="B496" s="28"/>
      <c r="C496" s="17" t="s">
        <v>316</v>
      </c>
      <c r="D496" s="18" t="s">
        <v>295</v>
      </c>
      <c r="E496" s="38">
        <f t="shared" si="47"/>
        <v>74.88000000000001</v>
      </c>
      <c r="F496" s="38">
        <f t="shared" si="48"/>
        <v>72.84</v>
      </c>
      <c r="G496" s="38">
        <f t="shared" si="49"/>
        <v>71.48</v>
      </c>
      <c r="H496" s="35">
        <v>68.07</v>
      </c>
      <c r="I496" s="21"/>
      <c r="J496" s="21">
        <f t="shared" si="45"/>
        <v>0</v>
      </c>
      <c r="K496" s="21">
        <f t="shared" si="46"/>
        <v>0</v>
      </c>
    </row>
    <row r="497" spans="1:11" ht="12.75" customHeight="1">
      <c r="A497" s="30" t="s">
        <v>1304</v>
      </c>
      <c r="B497" s="28"/>
      <c r="C497" s="17" t="s">
        <v>316</v>
      </c>
      <c r="D497" s="18" t="s">
        <v>295</v>
      </c>
      <c r="E497" s="38">
        <f t="shared" si="47"/>
        <v>82.79</v>
      </c>
      <c r="F497" s="38">
        <f t="shared" si="48"/>
        <v>80.53</v>
      </c>
      <c r="G497" s="38">
        <f t="shared" si="49"/>
        <v>79.03</v>
      </c>
      <c r="H497" s="35">
        <v>75.26</v>
      </c>
      <c r="I497" s="21"/>
      <c r="J497" s="21">
        <f t="shared" si="45"/>
        <v>0</v>
      </c>
      <c r="K497" s="21">
        <f t="shared" si="46"/>
        <v>0</v>
      </c>
    </row>
    <row r="498" spans="1:11" ht="12.75" customHeight="1">
      <c r="A498" s="30" t="s">
        <v>1691</v>
      </c>
      <c r="B498" s="28"/>
      <c r="C498" s="17" t="s">
        <v>316</v>
      </c>
      <c r="D498" s="18" t="s">
        <v>295</v>
      </c>
      <c r="E498" s="38">
        <f t="shared" si="47"/>
        <v>89.02000000000001</v>
      </c>
      <c r="F498" s="38">
        <f t="shared" si="48"/>
        <v>86.59</v>
      </c>
      <c r="G498" s="38">
        <f t="shared" si="49"/>
        <v>84.97</v>
      </c>
      <c r="H498" s="35">
        <v>80.92</v>
      </c>
      <c r="I498" s="21"/>
      <c r="J498" s="21">
        <f t="shared" si="45"/>
        <v>0</v>
      </c>
      <c r="K498" s="21">
        <f t="shared" si="46"/>
        <v>0</v>
      </c>
    </row>
    <row r="499" spans="1:11" ht="12.75" customHeight="1">
      <c r="A499" s="30" t="s">
        <v>1692</v>
      </c>
      <c r="B499" s="28"/>
      <c r="C499" s="17" t="s">
        <v>316</v>
      </c>
      <c r="D499" s="18" t="s">
        <v>295</v>
      </c>
      <c r="E499" s="38">
        <f t="shared" si="47"/>
        <v>98.73</v>
      </c>
      <c r="F499" s="38">
        <f t="shared" si="48"/>
        <v>96.04</v>
      </c>
      <c r="G499" s="38">
        <f t="shared" si="49"/>
        <v>94.24000000000001</v>
      </c>
      <c r="H499" s="35">
        <v>89.75</v>
      </c>
      <c r="I499" s="21"/>
      <c r="J499" s="21">
        <f t="shared" si="45"/>
        <v>0</v>
      </c>
      <c r="K499" s="21">
        <f t="shared" si="46"/>
        <v>0</v>
      </c>
    </row>
    <row r="500" spans="1:11" ht="12.75" customHeight="1">
      <c r="A500" s="30" t="s">
        <v>1693</v>
      </c>
      <c r="B500" s="28"/>
      <c r="C500" s="17" t="s">
        <v>316</v>
      </c>
      <c r="D500" s="18" t="s">
        <v>295</v>
      </c>
      <c r="E500" s="38">
        <f t="shared" si="47"/>
        <v>116.89</v>
      </c>
      <c r="F500" s="38">
        <f t="shared" si="48"/>
        <v>113.7</v>
      </c>
      <c r="G500" s="38">
        <f t="shared" si="49"/>
        <v>111.58</v>
      </c>
      <c r="H500" s="35">
        <v>106.26</v>
      </c>
      <c r="I500" s="21"/>
      <c r="J500" s="21">
        <f t="shared" si="45"/>
        <v>0</v>
      </c>
      <c r="K500" s="21">
        <f t="shared" si="46"/>
        <v>0</v>
      </c>
    </row>
    <row r="501" spans="1:11" ht="12.75" customHeight="1">
      <c r="A501" s="30" t="s">
        <v>1694</v>
      </c>
      <c r="B501" s="28"/>
      <c r="C501" s="17" t="s">
        <v>316</v>
      </c>
      <c r="D501" s="18" t="s">
        <v>295</v>
      </c>
      <c r="E501" s="38">
        <f t="shared" si="47"/>
        <v>136.79999999999998</v>
      </c>
      <c r="F501" s="38">
        <f t="shared" si="48"/>
        <v>133.07</v>
      </c>
      <c r="G501" s="38">
        <f t="shared" si="49"/>
        <v>130.57999999999998</v>
      </c>
      <c r="H501" s="35">
        <v>124.36</v>
      </c>
      <c r="I501" s="21"/>
      <c r="J501" s="21">
        <f t="shared" si="45"/>
        <v>0</v>
      </c>
      <c r="K501" s="21">
        <f t="shared" si="46"/>
        <v>0</v>
      </c>
    </row>
    <row r="502" spans="1:11" ht="12.75" customHeight="1">
      <c r="A502" s="30" t="s">
        <v>795</v>
      </c>
      <c r="B502" s="28"/>
      <c r="C502" s="17" t="s">
        <v>316</v>
      </c>
      <c r="D502" s="18" t="s">
        <v>295</v>
      </c>
      <c r="E502" s="38">
        <f t="shared" si="47"/>
        <v>156.81</v>
      </c>
      <c r="F502" s="38">
        <f t="shared" si="48"/>
        <v>152.53</v>
      </c>
      <c r="G502" s="38">
        <f t="shared" si="49"/>
        <v>149.67999999999998</v>
      </c>
      <c r="H502" s="35">
        <v>142.55</v>
      </c>
      <c r="I502" s="21"/>
      <c r="J502" s="21">
        <f t="shared" si="45"/>
        <v>0</v>
      </c>
      <c r="K502" s="21">
        <f t="shared" si="46"/>
        <v>0</v>
      </c>
    </row>
    <row r="503" spans="1:11" ht="12.75" customHeight="1">
      <c r="A503" s="30" t="s">
        <v>901</v>
      </c>
      <c r="B503" s="28"/>
      <c r="C503" s="17" t="s">
        <v>316</v>
      </c>
      <c r="D503" s="18" t="s">
        <v>295</v>
      </c>
      <c r="E503" s="38">
        <f t="shared" si="47"/>
        <v>181.26999999999998</v>
      </c>
      <c r="F503" s="38">
        <f t="shared" si="48"/>
        <v>176.32999999999998</v>
      </c>
      <c r="G503" s="38">
        <f t="shared" si="49"/>
        <v>173.03</v>
      </c>
      <c r="H503" s="35">
        <v>164.79</v>
      </c>
      <c r="I503" s="21"/>
      <c r="J503" s="21">
        <f t="shared" si="45"/>
        <v>0</v>
      </c>
      <c r="K503" s="21">
        <f t="shared" si="46"/>
        <v>0</v>
      </c>
    </row>
    <row r="504" spans="1:11" ht="12.75" customHeight="1">
      <c r="A504" s="30" t="s">
        <v>1434</v>
      </c>
      <c r="B504" s="28"/>
      <c r="C504" s="17" t="s">
        <v>316</v>
      </c>
      <c r="D504" s="18" t="s">
        <v>295</v>
      </c>
      <c r="E504" s="38">
        <f t="shared" si="47"/>
        <v>204.04</v>
      </c>
      <c r="F504" s="38">
        <f t="shared" si="48"/>
        <v>198.48</v>
      </c>
      <c r="G504" s="38">
        <f t="shared" si="49"/>
        <v>194.76999999999998</v>
      </c>
      <c r="H504" s="35">
        <v>185.49</v>
      </c>
      <c r="I504" s="21"/>
      <c r="J504" s="21">
        <f t="shared" si="45"/>
        <v>0</v>
      </c>
      <c r="K504" s="21">
        <f t="shared" si="46"/>
        <v>0</v>
      </c>
    </row>
    <row r="505" spans="1:11" ht="12.75" customHeight="1">
      <c r="A505" s="30" t="s">
        <v>891</v>
      </c>
      <c r="B505" s="28"/>
      <c r="C505" s="17" t="s">
        <v>316</v>
      </c>
      <c r="D505" s="18" t="s">
        <v>295</v>
      </c>
      <c r="E505" s="38">
        <f t="shared" si="47"/>
        <v>230.92999999999998</v>
      </c>
      <c r="F505" s="38">
        <f t="shared" si="48"/>
        <v>224.63</v>
      </c>
      <c r="G505" s="38">
        <f t="shared" si="49"/>
        <v>220.42999999999998</v>
      </c>
      <c r="H505" s="35">
        <v>209.93</v>
      </c>
      <c r="I505" s="21"/>
      <c r="J505" s="21">
        <f aca="true" t="shared" si="50" ref="J505:J567">IF(I505&gt;0,K505/I505,0)</f>
        <v>0</v>
      </c>
      <c r="K505" s="21">
        <f aca="true" t="shared" si="51" ref="K505:K567">IF(I505&lt;=1,I505*E505,IF(I505&lt;=3,I505*F505,IF(I505&lt;=5,I505*G505,I505*H505)))</f>
        <v>0</v>
      </c>
    </row>
    <row r="506" spans="1:11" ht="12.75" customHeight="1">
      <c r="A506" s="30" t="s">
        <v>911</v>
      </c>
      <c r="B506" s="28"/>
      <c r="C506" s="17" t="s">
        <v>316</v>
      </c>
      <c r="D506" s="18" t="s">
        <v>295</v>
      </c>
      <c r="E506" s="38">
        <f t="shared" si="47"/>
        <v>255.57</v>
      </c>
      <c r="F506" s="38">
        <f t="shared" si="48"/>
        <v>248.6</v>
      </c>
      <c r="G506" s="38">
        <f t="shared" si="49"/>
        <v>243.95</v>
      </c>
      <c r="H506" s="35">
        <v>232.33</v>
      </c>
      <c r="I506" s="21"/>
      <c r="J506" s="21">
        <f t="shared" si="50"/>
        <v>0</v>
      </c>
      <c r="K506" s="21">
        <f t="shared" si="51"/>
        <v>0</v>
      </c>
    </row>
    <row r="507" spans="1:11" ht="12.75" customHeight="1">
      <c r="A507" s="30" t="s">
        <v>470</v>
      </c>
      <c r="B507" s="28"/>
      <c r="C507" s="17" t="s">
        <v>316</v>
      </c>
      <c r="D507" s="18" t="s">
        <v>295</v>
      </c>
      <c r="E507" s="38">
        <f t="shared" si="47"/>
        <v>279.98</v>
      </c>
      <c r="F507" s="38">
        <f t="shared" si="48"/>
        <v>272.34</v>
      </c>
      <c r="G507" s="38">
        <f t="shared" si="49"/>
        <v>267.25</v>
      </c>
      <c r="H507" s="35">
        <v>254.52</v>
      </c>
      <c r="I507" s="21"/>
      <c r="J507" s="21">
        <f t="shared" si="50"/>
        <v>0</v>
      </c>
      <c r="K507" s="21">
        <f t="shared" si="51"/>
        <v>0</v>
      </c>
    </row>
    <row r="508" spans="1:11" ht="12.75" customHeight="1">
      <c r="A508" s="30" t="s">
        <v>1047</v>
      </c>
      <c r="B508" s="28"/>
      <c r="C508" s="17" t="s">
        <v>316</v>
      </c>
      <c r="D508" s="18" t="s">
        <v>295</v>
      </c>
      <c r="E508" s="38">
        <f t="shared" si="47"/>
        <v>335.34999999999997</v>
      </c>
      <c r="F508" s="38">
        <f t="shared" si="48"/>
        <v>326.21</v>
      </c>
      <c r="G508" s="38">
        <f t="shared" si="49"/>
        <v>320.11</v>
      </c>
      <c r="H508" s="35">
        <v>304.86</v>
      </c>
      <c r="I508" s="21"/>
      <c r="J508" s="21">
        <f t="shared" si="50"/>
        <v>0</v>
      </c>
      <c r="K508" s="21">
        <f t="shared" si="51"/>
        <v>0</v>
      </c>
    </row>
    <row r="509" spans="1:11" ht="12.75" customHeight="1">
      <c r="A509" s="30" t="s">
        <v>1072</v>
      </c>
      <c r="B509" s="28"/>
      <c r="C509" s="17" t="s">
        <v>316</v>
      </c>
      <c r="D509" s="18" t="s">
        <v>295</v>
      </c>
      <c r="E509" s="38">
        <f t="shared" si="47"/>
        <v>371.27</v>
      </c>
      <c r="F509" s="38">
        <f t="shared" si="48"/>
        <v>361.14</v>
      </c>
      <c r="G509" s="38">
        <f t="shared" si="49"/>
        <v>354.39</v>
      </c>
      <c r="H509" s="35">
        <v>337.51</v>
      </c>
      <c r="I509" s="21"/>
      <c r="J509" s="21">
        <f t="shared" si="50"/>
        <v>0</v>
      </c>
      <c r="K509" s="21">
        <f t="shared" si="51"/>
        <v>0</v>
      </c>
    </row>
    <row r="510" spans="1:11" ht="12.75" customHeight="1">
      <c r="A510" s="30" t="s">
        <v>912</v>
      </c>
      <c r="B510" s="28"/>
      <c r="C510" s="17" t="s">
        <v>316</v>
      </c>
      <c r="D510" s="18" t="s">
        <v>295</v>
      </c>
      <c r="E510" s="38">
        <f t="shared" si="47"/>
        <v>410.17</v>
      </c>
      <c r="F510" s="38">
        <f t="shared" si="48"/>
        <v>398.99</v>
      </c>
      <c r="G510" s="38">
        <f t="shared" si="49"/>
        <v>391.53</v>
      </c>
      <c r="H510" s="35">
        <v>372.88</v>
      </c>
      <c r="I510" s="21"/>
      <c r="J510" s="21">
        <f t="shared" si="50"/>
        <v>0</v>
      </c>
      <c r="K510" s="21">
        <f t="shared" si="51"/>
        <v>0</v>
      </c>
    </row>
    <row r="511" spans="1:11" ht="12.75" customHeight="1">
      <c r="A511" s="30" t="s">
        <v>1065</v>
      </c>
      <c r="B511" s="28"/>
      <c r="C511" s="17" t="s">
        <v>316</v>
      </c>
      <c r="D511" s="18" t="s">
        <v>295</v>
      </c>
      <c r="E511" s="38">
        <f t="shared" si="47"/>
        <v>481.3</v>
      </c>
      <c r="F511" s="38">
        <f t="shared" si="48"/>
        <v>468.17</v>
      </c>
      <c r="G511" s="38">
        <f t="shared" si="49"/>
        <v>459.42</v>
      </c>
      <c r="H511" s="35">
        <v>437.54</v>
      </c>
      <c r="I511" s="21"/>
      <c r="J511" s="21">
        <f t="shared" si="50"/>
        <v>0</v>
      </c>
      <c r="K511" s="21">
        <f t="shared" si="51"/>
        <v>0</v>
      </c>
    </row>
    <row r="512" spans="1:11" ht="12.75" customHeight="1">
      <c r="A512" s="30" t="s">
        <v>1063</v>
      </c>
      <c r="B512" s="28"/>
      <c r="C512" s="17" t="s">
        <v>316</v>
      </c>
      <c r="D512" s="18" t="s">
        <v>295</v>
      </c>
      <c r="E512" s="38">
        <f t="shared" si="47"/>
        <v>534.68</v>
      </c>
      <c r="F512" s="38">
        <f t="shared" si="48"/>
        <v>520.1</v>
      </c>
      <c r="G512" s="38">
        <f t="shared" si="49"/>
        <v>510.38</v>
      </c>
      <c r="H512" s="35">
        <v>486.07</v>
      </c>
      <c r="I512" s="21"/>
      <c r="J512" s="21">
        <f t="shared" si="50"/>
        <v>0</v>
      </c>
      <c r="K512" s="21">
        <f t="shared" si="51"/>
        <v>0</v>
      </c>
    </row>
    <row r="513" spans="1:11" ht="12.75" customHeight="1">
      <c r="A513" s="30" t="s">
        <v>906</v>
      </c>
      <c r="B513" s="28"/>
      <c r="C513" s="17" t="s">
        <v>316</v>
      </c>
      <c r="D513" s="18" t="s">
        <v>295</v>
      </c>
      <c r="E513" s="38">
        <f t="shared" si="47"/>
        <v>601.96</v>
      </c>
      <c r="F513" s="38">
        <f t="shared" si="48"/>
        <v>585.54</v>
      </c>
      <c r="G513" s="38">
        <f t="shared" si="49"/>
        <v>574.6</v>
      </c>
      <c r="H513" s="35">
        <v>547.23</v>
      </c>
      <c r="I513" s="21"/>
      <c r="J513" s="21">
        <f t="shared" si="50"/>
        <v>0</v>
      </c>
      <c r="K513" s="21">
        <f t="shared" si="51"/>
        <v>0</v>
      </c>
    </row>
    <row r="514" spans="1:11" ht="12.75" customHeight="1">
      <c r="A514" s="30" t="s">
        <v>1452</v>
      </c>
      <c r="B514" s="28"/>
      <c r="C514" s="17" t="s">
        <v>316</v>
      </c>
      <c r="D514" s="18" t="s">
        <v>295</v>
      </c>
      <c r="E514" s="38">
        <f t="shared" si="47"/>
        <v>768.73</v>
      </c>
      <c r="F514" s="38">
        <f t="shared" si="48"/>
        <v>747.76</v>
      </c>
      <c r="G514" s="38">
        <f t="shared" si="49"/>
        <v>733.79</v>
      </c>
      <c r="H514" s="35">
        <v>698.84</v>
      </c>
      <c r="I514" s="21"/>
      <c r="J514" s="21">
        <f t="shared" si="50"/>
        <v>0</v>
      </c>
      <c r="K514" s="21">
        <f t="shared" si="51"/>
        <v>0</v>
      </c>
    </row>
    <row r="515" spans="1:11" ht="12.75" customHeight="1">
      <c r="A515" s="30" t="s">
        <v>1462</v>
      </c>
      <c r="B515" s="28"/>
      <c r="C515" s="17" t="s">
        <v>316</v>
      </c>
      <c r="D515" s="18" t="s">
        <v>295</v>
      </c>
      <c r="E515" s="38">
        <f t="shared" si="47"/>
        <v>860.31</v>
      </c>
      <c r="F515" s="38">
        <f t="shared" si="48"/>
        <v>836.85</v>
      </c>
      <c r="G515" s="38">
        <f t="shared" si="49"/>
        <v>821.21</v>
      </c>
      <c r="H515" s="35">
        <v>782.1</v>
      </c>
      <c r="I515" s="21"/>
      <c r="J515" s="21">
        <f t="shared" si="50"/>
        <v>0</v>
      </c>
      <c r="K515" s="21">
        <f t="shared" si="51"/>
        <v>0</v>
      </c>
    </row>
    <row r="516" spans="1:11" ht="12.75" customHeight="1">
      <c r="A516" s="30" t="s">
        <v>1463</v>
      </c>
      <c r="B516" s="28"/>
      <c r="C516" s="17" t="s">
        <v>316</v>
      </c>
      <c r="D516" s="18" t="s">
        <v>295</v>
      </c>
      <c r="E516" s="38">
        <f t="shared" si="47"/>
        <v>982.17</v>
      </c>
      <c r="F516" s="38">
        <f t="shared" si="48"/>
        <v>955.39</v>
      </c>
      <c r="G516" s="38">
        <f t="shared" si="49"/>
        <v>937.53</v>
      </c>
      <c r="H516" s="35">
        <v>892.88</v>
      </c>
      <c r="I516" s="21"/>
      <c r="J516" s="21">
        <f t="shared" si="50"/>
        <v>0</v>
      </c>
      <c r="K516" s="21">
        <f t="shared" si="51"/>
        <v>0</v>
      </c>
    </row>
    <row r="517" spans="1:11" ht="12.75" customHeight="1">
      <c r="A517" s="30" t="s">
        <v>908</v>
      </c>
      <c r="B517" s="28"/>
      <c r="C517" s="17" t="s">
        <v>317</v>
      </c>
      <c r="D517" s="18" t="s">
        <v>295</v>
      </c>
      <c r="E517" s="38">
        <f aca="true" t="shared" si="52" ref="E517:E559">ROUNDUP(H517*1.1,2)</f>
        <v>1014.26</v>
      </c>
      <c r="F517" s="38">
        <f aca="true" t="shared" si="53" ref="F517:F559">ROUNDUP(H517*1.07,2)</f>
        <v>986.6</v>
      </c>
      <c r="G517" s="38">
        <f aca="true" t="shared" si="54" ref="G517:G580">ROUNDUP(H517*1.05,2)</f>
        <v>968.16</v>
      </c>
      <c r="H517" s="35">
        <v>922.05</v>
      </c>
      <c r="I517" s="21"/>
      <c r="J517" s="21">
        <f t="shared" si="50"/>
        <v>0</v>
      </c>
      <c r="K517" s="21">
        <f t="shared" si="51"/>
        <v>0</v>
      </c>
    </row>
    <row r="518" spans="1:11" ht="12.75" customHeight="1">
      <c r="A518" s="30" t="s">
        <v>915</v>
      </c>
      <c r="B518" s="28"/>
      <c r="C518" s="17" t="s">
        <v>317</v>
      </c>
      <c r="D518" s="18" t="s">
        <v>295</v>
      </c>
      <c r="E518" s="38">
        <f t="shared" si="52"/>
        <v>1140.06</v>
      </c>
      <c r="F518" s="38">
        <f t="shared" si="53"/>
        <v>1108.96</v>
      </c>
      <c r="G518" s="38">
        <f t="shared" si="54"/>
        <v>1088.24</v>
      </c>
      <c r="H518" s="35">
        <v>1036.41</v>
      </c>
      <c r="I518" s="21"/>
      <c r="J518" s="21">
        <f t="shared" si="50"/>
        <v>0</v>
      </c>
      <c r="K518" s="21">
        <f t="shared" si="51"/>
        <v>0</v>
      </c>
    </row>
    <row r="519" spans="1:11" ht="12.75" customHeight="1">
      <c r="A519" s="30" t="s">
        <v>291</v>
      </c>
      <c r="B519" s="28"/>
      <c r="C519" s="17" t="s">
        <v>317</v>
      </c>
      <c r="D519" s="18" t="s">
        <v>295</v>
      </c>
      <c r="E519" s="38">
        <f t="shared" si="52"/>
        <v>1667.66</v>
      </c>
      <c r="F519" s="38">
        <f t="shared" si="53"/>
        <v>1622.18</v>
      </c>
      <c r="G519" s="38">
        <f t="shared" si="54"/>
        <v>1591.86</v>
      </c>
      <c r="H519" s="35">
        <v>1516.05</v>
      </c>
      <c r="I519" s="21"/>
      <c r="J519" s="21">
        <f t="shared" si="50"/>
        <v>0</v>
      </c>
      <c r="K519" s="21">
        <f t="shared" si="51"/>
        <v>0</v>
      </c>
    </row>
    <row r="520" spans="1:11" ht="12.75" customHeight="1">
      <c r="A520" s="30" t="s">
        <v>1430</v>
      </c>
      <c r="B520" s="28"/>
      <c r="C520" s="17" t="s">
        <v>318</v>
      </c>
      <c r="D520" s="18" t="s">
        <v>295</v>
      </c>
      <c r="E520" s="38">
        <f t="shared" si="52"/>
        <v>178.42</v>
      </c>
      <c r="F520" s="38">
        <f t="shared" si="53"/>
        <v>173.56</v>
      </c>
      <c r="G520" s="38">
        <f t="shared" si="54"/>
        <v>170.31</v>
      </c>
      <c r="H520" s="35">
        <v>162.2</v>
      </c>
      <c r="I520" s="21"/>
      <c r="J520" s="21">
        <f t="shared" si="50"/>
        <v>0</v>
      </c>
      <c r="K520" s="21">
        <f t="shared" si="51"/>
        <v>0</v>
      </c>
    </row>
    <row r="521" spans="1:11" ht="12.75" customHeight="1">
      <c r="A521" s="30" t="s">
        <v>1434</v>
      </c>
      <c r="B521" s="28"/>
      <c r="C521" s="17" t="s">
        <v>318</v>
      </c>
      <c r="D521" s="18" t="s">
        <v>295</v>
      </c>
      <c r="E521" s="38">
        <f t="shared" si="52"/>
        <v>200.51999999999998</v>
      </c>
      <c r="F521" s="38">
        <f t="shared" si="53"/>
        <v>195.06</v>
      </c>
      <c r="G521" s="38">
        <f t="shared" si="54"/>
        <v>191.41</v>
      </c>
      <c r="H521" s="35">
        <v>182.29</v>
      </c>
      <c r="I521" s="21"/>
      <c r="J521" s="21">
        <f t="shared" si="50"/>
        <v>0</v>
      </c>
      <c r="K521" s="21">
        <f t="shared" si="51"/>
        <v>0</v>
      </c>
    </row>
    <row r="522" spans="1:11" ht="12.75" customHeight="1">
      <c r="A522" s="30" t="s">
        <v>911</v>
      </c>
      <c r="B522" s="28"/>
      <c r="C522" s="17" t="s">
        <v>318</v>
      </c>
      <c r="D522" s="18" t="s">
        <v>295</v>
      </c>
      <c r="E522" s="38">
        <f t="shared" si="52"/>
        <v>255.23</v>
      </c>
      <c r="F522" s="38">
        <f t="shared" si="53"/>
        <v>248.26999999999998</v>
      </c>
      <c r="G522" s="38">
        <f t="shared" si="54"/>
        <v>243.63</v>
      </c>
      <c r="H522" s="35">
        <v>232.02</v>
      </c>
      <c r="I522" s="21"/>
      <c r="J522" s="21">
        <f t="shared" si="50"/>
        <v>0</v>
      </c>
      <c r="K522" s="21">
        <f t="shared" si="51"/>
        <v>0</v>
      </c>
    </row>
    <row r="523" spans="1:11" ht="12.75" customHeight="1">
      <c r="A523" s="30" t="s">
        <v>470</v>
      </c>
      <c r="B523" s="28"/>
      <c r="C523" s="17" t="s">
        <v>318</v>
      </c>
      <c r="D523" s="18" t="s">
        <v>295</v>
      </c>
      <c r="E523" s="38">
        <f t="shared" si="52"/>
        <v>295.77</v>
      </c>
      <c r="F523" s="38">
        <f t="shared" si="53"/>
        <v>287.71</v>
      </c>
      <c r="G523" s="38">
        <f t="shared" si="54"/>
        <v>282.33</v>
      </c>
      <c r="H523" s="35">
        <v>268.88</v>
      </c>
      <c r="I523" s="21"/>
      <c r="J523" s="21">
        <f t="shared" si="50"/>
        <v>0</v>
      </c>
      <c r="K523" s="21">
        <f t="shared" si="51"/>
        <v>0</v>
      </c>
    </row>
    <row r="524" spans="1:11" ht="12.75" customHeight="1">
      <c r="A524" s="30" t="s">
        <v>1068</v>
      </c>
      <c r="B524" s="28"/>
      <c r="C524" s="17" t="s">
        <v>318</v>
      </c>
      <c r="D524" s="18" t="s">
        <v>295</v>
      </c>
      <c r="E524" s="38">
        <f t="shared" si="52"/>
        <v>357.93</v>
      </c>
      <c r="F524" s="38">
        <f t="shared" si="53"/>
        <v>348.17</v>
      </c>
      <c r="G524" s="38">
        <f t="shared" si="54"/>
        <v>341.65999999999997</v>
      </c>
      <c r="H524" s="35">
        <v>325.39</v>
      </c>
      <c r="I524" s="21"/>
      <c r="J524" s="21">
        <f t="shared" si="50"/>
        <v>0</v>
      </c>
      <c r="K524" s="21">
        <f t="shared" si="51"/>
        <v>0</v>
      </c>
    </row>
    <row r="525" spans="1:11" ht="12.75" customHeight="1">
      <c r="A525" s="30" t="s">
        <v>473</v>
      </c>
      <c r="B525" s="28"/>
      <c r="C525" s="17" t="s">
        <v>318</v>
      </c>
      <c r="D525" s="18" t="s">
        <v>295</v>
      </c>
      <c r="E525" s="38">
        <f t="shared" si="52"/>
        <v>421.44</v>
      </c>
      <c r="F525" s="38">
        <f t="shared" si="53"/>
        <v>409.94</v>
      </c>
      <c r="G525" s="38">
        <f t="shared" si="54"/>
        <v>402.28</v>
      </c>
      <c r="H525" s="35">
        <v>383.12</v>
      </c>
      <c r="I525" s="21"/>
      <c r="J525" s="21">
        <f t="shared" si="50"/>
        <v>0</v>
      </c>
      <c r="K525" s="21">
        <f t="shared" si="51"/>
        <v>0</v>
      </c>
    </row>
    <row r="526" spans="1:11" ht="12.75" customHeight="1">
      <c r="A526" s="30" t="s">
        <v>1049</v>
      </c>
      <c r="B526" s="28"/>
      <c r="C526" s="17" t="s">
        <v>318</v>
      </c>
      <c r="D526" s="18" t="s">
        <v>295</v>
      </c>
      <c r="E526" s="38">
        <f t="shared" si="52"/>
        <v>470.25</v>
      </c>
      <c r="F526" s="38">
        <f t="shared" si="53"/>
        <v>457.43</v>
      </c>
      <c r="G526" s="38">
        <f t="shared" si="54"/>
        <v>448.88</v>
      </c>
      <c r="H526" s="35">
        <v>427.5</v>
      </c>
      <c r="I526" s="21"/>
      <c r="J526" s="21">
        <f t="shared" si="50"/>
        <v>0</v>
      </c>
      <c r="K526" s="21">
        <f t="shared" si="51"/>
        <v>0</v>
      </c>
    </row>
    <row r="527" spans="1:11" ht="12.75" customHeight="1">
      <c r="A527" s="30" t="s">
        <v>1065</v>
      </c>
      <c r="B527" s="28"/>
      <c r="C527" s="17" t="s">
        <v>318</v>
      </c>
      <c r="D527" s="18" t="s">
        <v>295</v>
      </c>
      <c r="E527" s="38">
        <f t="shared" si="52"/>
        <v>518.87</v>
      </c>
      <c r="F527" s="38">
        <f t="shared" si="53"/>
        <v>504.71999999999997</v>
      </c>
      <c r="G527" s="38">
        <f t="shared" si="54"/>
        <v>495.28999999999996</v>
      </c>
      <c r="H527" s="35">
        <v>471.7</v>
      </c>
      <c r="I527" s="21"/>
      <c r="J527" s="21">
        <f t="shared" si="50"/>
        <v>0</v>
      </c>
      <c r="K527" s="21">
        <f t="shared" si="51"/>
        <v>0</v>
      </c>
    </row>
    <row r="528" spans="1:11" ht="12.75" customHeight="1">
      <c r="A528" s="30" t="s">
        <v>1051</v>
      </c>
      <c r="B528" s="28"/>
      <c r="C528" s="17" t="s">
        <v>318</v>
      </c>
      <c r="D528" s="18" t="s">
        <v>295</v>
      </c>
      <c r="E528" s="38">
        <f t="shared" si="52"/>
        <v>569.96</v>
      </c>
      <c r="F528" s="38">
        <f t="shared" si="53"/>
        <v>554.41</v>
      </c>
      <c r="G528" s="38">
        <f t="shared" si="54"/>
        <v>544.05</v>
      </c>
      <c r="H528" s="35">
        <v>518.14</v>
      </c>
      <c r="I528" s="21"/>
      <c r="J528" s="21">
        <f t="shared" si="50"/>
        <v>0</v>
      </c>
      <c r="K528" s="21">
        <f t="shared" si="51"/>
        <v>0</v>
      </c>
    </row>
    <row r="529" spans="1:11" ht="12.75" customHeight="1">
      <c r="A529" s="30" t="s">
        <v>905</v>
      </c>
      <c r="B529" s="28"/>
      <c r="C529" s="17" t="s">
        <v>318</v>
      </c>
      <c r="D529" s="18" t="s">
        <v>295</v>
      </c>
      <c r="E529" s="38">
        <f t="shared" si="52"/>
        <v>658.6</v>
      </c>
      <c r="F529" s="38">
        <f t="shared" si="53"/>
        <v>640.64</v>
      </c>
      <c r="G529" s="38">
        <f t="shared" si="54"/>
        <v>628.66</v>
      </c>
      <c r="H529" s="35">
        <v>598.72</v>
      </c>
      <c r="I529" s="21"/>
      <c r="J529" s="21">
        <f t="shared" si="50"/>
        <v>0</v>
      </c>
      <c r="K529" s="21">
        <f t="shared" si="51"/>
        <v>0</v>
      </c>
    </row>
    <row r="530" spans="1:11" ht="12.75" customHeight="1">
      <c r="A530" s="30" t="s">
        <v>915</v>
      </c>
      <c r="B530" s="28"/>
      <c r="C530" s="17" t="s">
        <v>318</v>
      </c>
      <c r="D530" s="18" t="s">
        <v>295</v>
      </c>
      <c r="E530" s="38">
        <f t="shared" si="52"/>
        <v>963.51</v>
      </c>
      <c r="F530" s="38">
        <f t="shared" si="53"/>
        <v>937.23</v>
      </c>
      <c r="G530" s="38">
        <f t="shared" si="54"/>
        <v>919.71</v>
      </c>
      <c r="H530" s="35">
        <v>875.91</v>
      </c>
      <c r="I530" s="21"/>
      <c r="J530" s="21">
        <f t="shared" si="50"/>
        <v>0</v>
      </c>
      <c r="K530" s="21">
        <f t="shared" si="51"/>
        <v>0</v>
      </c>
    </row>
    <row r="531" spans="1:11" ht="12.75" customHeight="1">
      <c r="A531" s="30" t="s">
        <v>911</v>
      </c>
      <c r="B531" s="28"/>
      <c r="C531" s="17" t="s">
        <v>319</v>
      </c>
      <c r="D531" s="18" t="s">
        <v>295</v>
      </c>
      <c r="E531" s="38">
        <f t="shared" si="52"/>
        <v>270.69</v>
      </c>
      <c r="F531" s="38">
        <f t="shared" si="53"/>
        <v>263.31</v>
      </c>
      <c r="G531" s="38">
        <f t="shared" si="54"/>
        <v>258.39</v>
      </c>
      <c r="H531" s="35">
        <v>246.08</v>
      </c>
      <c r="I531" s="21"/>
      <c r="J531" s="21">
        <f t="shared" si="50"/>
        <v>0</v>
      </c>
      <c r="K531" s="21">
        <f t="shared" si="51"/>
        <v>0</v>
      </c>
    </row>
    <row r="532" spans="1:11" ht="12.75" customHeight="1">
      <c r="A532" s="30" t="s">
        <v>471</v>
      </c>
      <c r="B532" s="28"/>
      <c r="C532" s="17" t="s">
        <v>319</v>
      </c>
      <c r="D532" s="18" t="s">
        <v>295</v>
      </c>
      <c r="E532" s="38">
        <f t="shared" si="52"/>
        <v>331.75</v>
      </c>
      <c r="F532" s="38">
        <f t="shared" si="53"/>
        <v>322.71</v>
      </c>
      <c r="G532" s="38">
        <f t="shared" si="54"/>
        <v>316.67</v>
      </c>
      <c r="H532" s="35">
        <v>301.59</v>
      </c>
      <c r="I532" s="21"/>
      <c r="J532" s="21">
        <f t="shared" si="50"/>
        <v>0</v>
      </c>
      <c r="K532" s="21">
        <f t="shared" si="51"/>
        <v>0</v>
      </c>
    </row>
    <row r="533" spans="1:11" ht="12.75" customHeight="1">
      <c r="A533" s="30" t="s">
        <v>473</v>
      </c>
      <c r="B533" s="28"/>
      <c r="C533" s="17" t="s">
        <v>319</v>
      </c>
      <c r="D533" s="18" t="s">
        <v>295</v>
      </c>
      <c r="E533" s="38">
        <f t="shared" si="52"/>
        <v>388.94</v>
      </c>
      <c r="F533" s="38">
        <f t="shared" si="53"/>
        <v>378.34</v>
      </c>
      <c r="G533" s="38">
        <f t="shared" si="54"/>
        <v>371.26</v>
      </c>
      <c r="H533" s="35">
        <v>353.58</v>
      </c>
      <c r="I533" s="21"/>
      <c r="J533" s="21">
        <f t="shared" si="50"/>
        <v>0</v>
      </c>
      <c r="K533" s="21">
        <f t="shared" si="51"/>
        <v>0</v>
      </c>
    </row>
    <row r="534" spans="1:11" ht="12.75" customHeight="1">
      <c r="A534" s="30" t="s">
        <v>903</v>
      </c>
      <c r="B534" s="28"/>
      <c r="C534" s="17" t="s">
        <v>319</v>
      </c>
      <c r="D534" s="18" t="s">
        <v>295</v>
      </c>
      <c r="E534" s="38">
        <f t="shared" si="52"/>
        <v>453.42</v>
      </c>
      <c r="F534" s="38">
        <f t="shared" si="53"/>
        <v>441.06</v>
      </c>
      <c r="G534" s="38">
        <f t="shared" si="54"/>
        <v>432.81</v>
      </c>
      <c r="H534" s="35">
        <v>412.2</v>
      </c>
      <c r="I534" s="21"/>
      <c r="J534" s="21">
        <f t="shared" si="50"/>
        <v>0</v>
      </c>
      <c r="K534" s="21">
        <f t="shared" si="51"/>
        <v>0</v>
      </c>
    </row>
    <row r="535" spans="1:11" ht="12.75" customHeight="1">
      <c r="A535" s="30" t="s">
        <v>1051</v>
      </c>
      <c r="B535" s="28"/>
      <c r="C535" s="17" t="s">
        <v>319</v>
      </c>
      <c r="D535" s="18" t="s">
        <v>295</v>
      </c>
      <c r="E535" s="38">
        <f t="shared" si="52"/>
        <v>564.17</v>
      </c>
      <c r="F535" s="38">
        <f t="shared" si="53"/>
        <v>548.79</v>
      </c>
      <c r="G535" s="38">
        <f t="shared" si="54"/>
        <v>538.53</v>
      </c>
      <c r="H535" s="35">
        <v>512.88</v>
      </c>
      <c r="I535" s="21"/>
      <c r="J535" s="21">
        <f t="shared" si="50"/>
        <v>0</v>
      </c>
      <c r="K535" s="21">
        <f t="shared" si="51"/>
        <v>0</v>
      </c>
    </row>
    <row r="536" spans="1:11" ht="12.75" customHeight="1">
      <c r="A536" s="30" t="s">
        <v>472</v>
      </c>
      <c r="B536" s="28"/>
      <c r="C536" s="17" t="s">
        <v>320</v>
      </c>
      <c r="D536" s="18" t="s">
        <v>295</v>
      </c>
      <c r="E536" s="38">
        <f t="shared" si="52"/>
        <v>1771.24</v>
      </c>
      <c r="F536" s="38">
        <f t="shared" si="53"/>
        <v>1722.93</v>
      </c>
      <c r="G536" s="38">
        <f t="shared" si="54"/>
        <v>1690.73</v>
      </c>
      <c r="H536" s="35">
        <v>1610.21</v>
      </c>
      <c r="I536" s="21"/>
      <c r="J536" s="21">
        <f t="shared" si="50"/>
        <v>0</v>
      </c>
      <c r="K536" s="21">
        <f t="shared" si="51"/>
        <v>0</v>
      </c>
    </row>
    <row r="537" spans="1:11" ht="12.75" customHeight="1">
      <c r="A537" s="30" t="s">
        <v>473</v>
      </c>
      <c r="B537" s="28"/>
      <c r="C537" s="17" t="s">
        <v>320</v>
      </c>
      <c r="D537" s="18" t="s">
        <v>295</v>
      </c>
      <c r="E537" s="38">
        <f t="shared" si="52"/>
        <v>1916.12</v>
      </c>
      <c r="F537" s="38">
        <f t="shared" si="53"/>
        <v>1863.86</v>
      </c>
      <c r="G537" s="38">
        <f t="shared" si="54"/>
        <v>1829.02</v>
      </c>
      <c r="H537" s="35">
        <v>1741.92</v>
      </c>
      <c r="I537" s="21"/>
      <c r="J537" s="21">
        <f t="shared" si="50"/>
        <v>0</v>
      </c>
      <c r="K537" s="21">
        <f t="shared" si="51"/>
        <v>0</v>
      </c>
    </row>
    <row r="538" spans="1:11" ht="12.75" customHeight="1">
      <c r="A538" s="30" t="s">
        <v>1049</v>
      </c>
      <c r="B538" s="28"/>
      <c r="C538" s="17" t="s">
        <v>320</v>
      </c>
      <c r="D538" s="18" t="s">
        <v>295</v>
      </c>
      <c r="E538" s="38">
        <f t="shared" si="52"/>
        <v>2089.25</v>
      </c>
      <c r="F538" s="38">
        <f t="shared" si="53"/>
        <v>2032.27</v>
      </c>
      <c r="G538" s="38">
        <f t="shared" si="54"/>
        <v>1994.28</v>
      </c>
      <c r="H538" s="35">
        <v>1899.31</v>
      </c>
      <c r="I538" s="21"/>
      <c r="J538" s="21">
        <f t="shared" si="50"/>
        <v>0</v>
      </c>
      <c r="K538" s="21">
        <f t="shared" si="51"/>
        <v>0</v>
      </c>
    </row>
    <row r="539" spans="1:11" ht="12.75" customHeight="1">
      <c r="A539" s="30" t="s">
        <v>1050</v>
      </c>
      <c r="B539" s="28"/>
      <c r="C539" s="17" t="s">
        <v>320</v>
      </c>
      <c r="D539" s="18" t="s">
        <v>295</v>
      </c>
      <c r="E539" s="38">
        <f t="shared" si="52"/>
        <v>2252.3</v>
      </c>
      <c r="F539" s="38">
        <f t="shared" si="53"/>
        <v>2190.8700000000003</v>
      </c>
      <c r="G539" s="38">
        <f t="shared" si="54"/>
        <v>2149.92</v>
      </c>
      <c r="H539" s="35">
        <v>2047.54</v>
      </c>
      <c r="I539" s="21"/>
      <c r="J539" s="21">
        <f t="shared" si="50"/>
        <v>0</v>
      </c>
      <c r="K539" s="21">
        <f t="shared" si="51"/>
        <v>0</v>
      </c>
    </row>
    <row r="540" spans="1:11" ht="12.75" customHeight="1">
      <c r="A540" s="30" t="s">
        <v>1063</v>
      </c>
      <c r="B540" s="28"/>
      <c r="C540" s="17" t="s">
        <v>321</v>
      </c>
      <c r="D540" s="18" t="s">
        <v>295</v>
      </c>
      <c r="E540" s="38">
        <f t="shared" si="52"/>
        <v>3271.57</v>
      </c>
      <c r="F540" s="38">
        <f t="shared" si="53"/>
        <v>3182.3500000000004</v>
      </c>
      <c r="G540" s="38">
        <f t="shared" si="54"/>
        <v>3122.86</v>
      </c>
      <c r="H540" s="35">
        <v>2974.15</v>
      </c>
      <c r="I540" s="21"/>
      <c r="J540" s="21">
        <f t="shared" si="50"/>
        <v>0</v>
      </c>
      <c r="K540" s="21">
        <f t="shared" si="51"/>
        <v>0</v>
      </c>
    </row>
    <row r="541" spans="1:11" ht="12.75" customHeight="1">
      <c r="A541" s="30" t="s">
        <v>1052</v>
      </c>
      <c r="B541" s="28"/>
      <c r="C541" s="17" t="s">
        <v>321</v>
      </c>
      <c r="D541" s="18" t="s">
        <v>295</v>
      </c>
      <c r="E541" s="38">
        <f t="shared" si="52"/>
        <v>3522.44</v>
      </c>
      <c r="F541" s="38">
        <f t="shared" si="53"/>
        <v>3426.3700000000003</v>
      </c>
      <c r="G541" s="38">
        <f t="shared" si="54"/>
        <v>3362.3300000000004</v>
      </c>
      <c r="H541" s="35">
        <v>3202.21</v>
      </c>
      <c r="I541" s="21"/>
      <c r="J541" s="21">
        <f t="shared" si="50"/>
        <v>0</v>
      </c>
      <c r="K541" s="21">
        <f t="shared" si="51"/>
        <v>0</v>
      </c>
    </row>
    <row r="542" spans="1:11" ht="12.75" customHeight="1">
      <c r="A542" s="30" t="s">
        <v>292</v>
      </c>
      <c r="B542" s="28"/>
      <c r="C542" s="17" t="s">
        <v>321</v>
      </c>
      <c r="D542" s="18" t="s">
        <v>295</v>
      </c>
      <c r="E542" s="38">
        <f t="shared" si="52"/>
        <v>3890.28</v>
      </c>
      <c r="F542" s="38">
        <f t="shared" si="53"/>
        <v>3784.1800000000003</v>
      </c>
      <c r="G542" s="38">
        <f t="shared" si="54"/>
        <v>3713.4500000000003</v>
      </c>
      <c r="H542" s="35">
        <v>3536.61</v>
      </c>
      <c r="I542" s="21"/>
      <c r="J542" s="21">
        <f t="shared" si="50"/>
        <v>0</v>
      </c>
      <c r="K542" s="21">
        <f t="shared" si="51"/>
        <v>0</v>
      </c>
    </row>
    <row r="543" spans="1:11" ht="12.75" customHeight="1">
      <c r="A543" s="30" t="s">
        <v>908</v>
      </c>
      <c r="B543" s="28"/>
      <c r="C543" s="17" t="s">
        <v>321</v>
      </c>
      <c r="D543" s="18" t="s">
        <v>295</v>
      </c>
      <c r="E543" s="38">
        <f t="shared" si="52"/>
        <v>4228.43</v>
      </c>
      <c r="F543" s="38">
        <f t="shared" si="53"/>
        <v>4113.110000000001</v>
      </c>
      <c r="G543" s="38">
        <f t="shared" si="54"/>
        <v>4036.23</v>
      </c>
      <c r="H543" s="35">
        <v>3844.02</v>
      </c>
      <c r="I543" s="21"/>
      <c r="J543" s="21">
        <f t="shared" si="50"/>
        <v>0</v>
      </c>
      <c r="K543" s="21">
        <f t="shared" si="51"/>
        <v>0</v>
      </c>
    </row>
    <row r="544" spans="1:11" ht="12.75" customHeight="1">
      <c r="A544" s="30" t="s">
        <v>914</v>
      </c>
      <c r="B544" s="28"/>
      <c r="C544" s="17" t="s">
        <v>321</v>
      </c>
      <c r="D544" s="18" t="s">
        <v>295</v>
      </c>
      <c r="E544" s="38">
        <f t="shared" si="52"/>
        <v>4662.96</v>
      </c>
      <c r="F544" s="38">
        <f t="shared" si="53"/>
        <v>4535.79</v>
      </c>
      <c r="G544" s="38">
        <f t="shared" si="54"/>
        <v>4451.01</v>
      </c>
      <c r="H544" s="35">
        <v>4239.05</v>
      </c>
      <c r="I544" s="21"/>
      <c r="J544" s="21">
        <f t="shared" si="50"/>
        <v>0</v>
      </c>
      <c r="K544" s="21">
        <f t="shared" si="51"/>
        <v>0</v>
      </c>
    </row>
    <row r="545" spans="1:11" ht="12.75" customHeight="1">
      <c r="A545" s="30" t="s">
        <v>180</v>
      </c>
      <c r="B545" s="28"/>
      <c r="C545" s="17" t="s">
        <v>321</v>
      </c>
      <c r="D545" s="18" t="s">
        <v>295</v>
      </c>
      <c r="E545" s="38">
        <f t="shared" si="52"/>
        <v>5329.34</v>
      </c>
      <c r="F545" s="38">
        <f t="shared" si="53"/>
        <v>5183.99</v>
      </c>
      <c r="G545" s="38">
        <f t="shared" si="54"/>
        <v>5087.1</v>
      </c>
      <c r="H545" s="35">
        <v>4844.85</v>
      </c>
      <c r="I545" s="21"/>
      <c r="J545" s="21">
        <f t="shared" si="50"/>
        <v>0</v>
      </c>
      <c r="K545" s="21">
        <f t="shared" si="51"/>
        <v>0</v>
      </c>
    </row>
    <row r="546" spans="1:11" ht="12.75" customHeight="1">
      <c r="A546" s="30" t="s">
        <v>917</v>
      </c>
      <c r="B546" s="28"/>
      <c r="C546" s="17" t="s">
        <v>321</v>
      </c>
      <c r="D546" s="18" t="s">
        <v>295</v>
      </c>
      <c r="E546" s="38">
        <f t="shared" si="52"/>
        <v>6054.09</v>
      </c>
      <c r="F546" s="38">
        <f t="shared" si="53"/>
        <v>5888.97</v>
      </c>
      <c r="G546" s="38">
        <f t="shared" si="54"/>
        <v>5778.900000000001</v>
      </c>
      <c r="H546" s="35">
        <v>5503.71</v>
      </c>
      <c r="I546" s="21"/>
      <c r="J546" s="21">
        <f t="shared" si="50"/>
        <v>0</v>
      </c>
      <c r="K546" s="21">
        <f t="shared" si="51"/>
        <v>0</v>
      </c>
    </row>
    <row r="547" spans="1:11" ht="12.75" customHeight="1">
      <c r="A547" s="30" t="s">
        <v>1063</v>
      </c>
      <c r="B547" s="28"/>
      <c r="C547" s="17" t="s">
        <v>322</v>
      </c>
      <c r="D547" s="18" t="s">
        <v>295</v>
      </c>
      <c r="E547" s="38">
        <f t="shared" si="52"/>
        <v>3150.26</v>
      </c>
      <c r="F547" s="38">
        <f t="shared" si="53"/>
        <v>3064.3500000000004</v>
      </c>
      <c r="G547" s="38">
        <f t="shared" si="54"/>
        <v>3007.07</v>
      </c>
      <c r="H547" s="35">
        <v>2863.87</v>
      </c>
      <c r="I547" s="21"/>
      <c r="J547" s="21">
        <f t="shared" si="50"/>
        <v>0</v>
      </c>
      <c r="K547" s="21">
        <f t="shared" si="51"/>
        <v>0</v>
      </c>
    </row>
    <row r="548" spans="1:11" ht="12.75" customHeight="1">
      <c r="A548" s="30" t="s">
        <v>1052</v>
      </c>
      <c r="B548" s="28"/>
      <c r="C548" s="17" t="s">
        <v>322</v>
      </c>
      <c r="D548" s="18" t="s">
        <v>295</v>
      </c>
      <c r="E548" s="38">
        <f t="shared" si="52"/>
        <v>3465.4</v>
      </c>
      <c r="F548" s="38">
        <f t="shared" si="53"/>
        <v>3370.8900000000003</v>
      </c>
      <c r="G548" s="38">
        <f t="shared" si="54"/>
        <v>3307.88</v>
      </c>
      <c r="H548" s="35">
        <v>3150.36</v>
      </c>
      <c r="I548" s="21"/>
      <c r="J548" s="21">
        <f t="shared" si="50"/>
        <v>0</v>
      </c>
      <c r="K548" s="21">
        <f t="shared" si="51"/>
        <v>0</v>
      </c>
    </row>
    <row r="549" spans="1:11" ht="12.75" customHeight="1">
      <c r="A549" s="30" t="s">
        <v>292</v>
      </c>
      <c r="B549" s="28"/>
      <c r="C549" s="17" t="s">
        <v>322</v>
      </c>
      <c r="D549" s="18" t="s">
        <v>295</v>
      </c>
      <c r="E549" s="38">
        <f t="shared" si="52"/>
        <v>3726.6400000000003</v>
      </c>
      <c r="F549" s="38">
        <f t="shared" si="53"/>
        <v>3625</v>
      </c>
      <c r="G549" s="38">
        <f t="shared" si="54"/>
        <v>3557.25</v>
      </c>
      <c r="H549" s="35">
        <v>3387.85</v>
      </c>
      <c r="I549" s="21"/>
      <c r="J549" s="21">
        <f t="shared" si="50"/>
        <v>0</v>
      </c>
      <c r="K549" s="21">
        <f t="shared" si="51"/>
        <v>0</v>
      </c>
    </row>
    <row r="550" spans="1:11" ht="12.75" customHeight="1">
      <c r="A550" s="30" t="s">
        <v>908</v>
      </c>
      <c r="B550" s="28"/>
      <c r="C550" s="17" t="s">
        <v>322</v>
      </c>
      <c r="D550" s="18" t="s">
        <v>295</v>
      </c>
      <c r="E550" s="38">
        <f t="shared" si="52"/>
        <v>4086.1600000000003</v>
      </c>
      <c r="F550" s="38">
        <f t="shared" si="53"/>
        <v>3974.7200000000003</v>
      </c>
      <c r="G550" s="38">
        <f t="shared" si="54"/>
        <v>3900.4300000000003</v>
      </c>
      <c r="H550" s="35">
        <v>3714.69</v>
      </c>
      <c r="I550" s="21"/>
      <c r="J550" s="21">
        <f t="shared" si="50"/>
        <v>0</v>
      </c>
      <c r="K550" s="21">
        <f t="shared" si="51"/>
        <v>0</v>
      </c>
    </row>
    <row r="551" spans="1:11" ht="12.75" customHeight="1">
      <c r="A551" s="30" t="s">
        <v>914</v>
      </c>
      <c r="B551" s="28"/>
      <c r="C551" s="17" t="s">
        <v>322</v>
      </c>
      <c r="D551" s="18" t="s">
        <v>295</v>
      </c>
      <c r="E551" s="38">
        <f t="shared" si="52"/>
        <v>4424.4400000000005</v>
      </c>
      <c r="F551" s="38">
        <f t="shared" si="53"/>
        <v>4303.77</v>
      </c>
      <c r="G551" s="38">
        <f t="shared" si="54"/>
        <v>4223.33</v>
      </c>
      <c r="H551" s="35">
        <v>4022.21</v>
      </c>
      <c r="I551" s="21"/>
      <c r="J551" s="21">
        <f t="shared" si="50"/>
        <v>0</v>
      </c>
      <c r="K551" s="21">
        <f t="shared" si="51"/>
        <v>0</v>
      </c>
    </row>
    <row r="552" spans="1:11" ht="12.75" customHeight="1">
      <c r="A552" s="30" t="s">
        <v>180</v>
      </c>
      <c r="B552" s="28"/>
      <c r="C552" s="17" t="s">
        <v>322</v>
      </c>
      <c r="D552" s="18" t="s">
        <v>295</v>
      </c>
      <c r="E552" s="38">
        <f t="shared" si="52"/>
        <v>5037.150000000001</v>
      </c>
      <c r="F552" s="38">
        <f t="shared" si="53"/>
        <v>4899.77</v>
      </c>
      <c r="G552" s="38">
        <f t="shared" si="54"/>
        <v>4808.1900000000005</v>
      </c>
      <c r="H552" s="35">
        <v>4579.22</v>
      </c>
      <c r="I552" s="21"/>
      <c r="J552" s="21">
        <f t="shared" si="50"/>
        <v>0</v>
      </c>
      <c r="K552" s="21">
        <f t="shared" si="51"/>
        <v>0</v>
      </c>
    </row>
    <row r="553" spans="1:11" ht="12.75" customHeight="1">
      <c r="A553" s="30" t="s">
        <v>915</v>
      </c>
      <c r="B553" s="28"/>
      <c r="C553" s="17" t="s">
        <v>323</v>
      </c>
      <c r="D553" s="18" t="s">
        <v>295</v>
      </c>
      <c r="E553" s="38">
        <f t="shared" si="52"/>
        <v>5371.8</v>
      </c>
      <c r="F553" s="38">
        <f t="shared" si="53"/>
        <v>5225.3</v>
      </c>
      <c r="G553" s="38">
        <f t="shared" si="54"/>
        <v>5127.63</v>
      </c>
      <c r="H553" s="35">
        <v>4883.45</v>
      </c>
      <c r="I553" s="21"/>
      <c r="J553" s="21">
        <f t="shared" si="50"/>
        <v>0</v>
      </c>
      <c r="K553" s="21">
        <f t="shared" si="51"/>
        <v>0</v>
      </c>
    </row>
    <row r="554" spans="1:11" ht="12.75" customHeight="1">
      <c r="A554" s="30" t="s">
        <v>916</v>
      </c>
      <c r="B554" s="28"/>
      <c r="C554" s="17" t="s">
        <v>323</v>
      </c>
      <c r="D554" s="18" t="s">
        <v>295</v>
      </c>
      <c r="E554" s="38">
        <f t="shared" si="52"/>
        <v>5657.8</v>
      </c>
      <c r="F554" s="38">
        <f t="shared" si="53"/>
        <v>5503.5</v>
      </c>
      <c r="G554" s="38">
        <f t="shared" si="54"/>
        <v>5400.63</v>
      </c>
      <c r="H554" s="35">
        <v>5143.45</v>
      </c>
      <c r="I554" s="21"/>
      <c r="J554" s="21">
        <f t="shared" si="50"/>
        <v>0</v>
      </c>
      <c r="K554" s="21">
        <f t="shared" si="51"/>
        <v>0</v>
      </c>
    </row>
    <row r="555" spans="1:11" ht="12.75" customHeight="1">
      <c r="A555" s="30" t="s">
        <v>917</v>
      </c>
      <c r="B555" s="28"/>
      <c r="C555" s="17" t="s">
        <v>323</v>
      </c>
      <c r="D555" s="18" t="s">
        <v>295</v>
      </c>
      <c r="E555" s="38">
        <f t="shared" si="52"/>
        <v>6149.46</v>
      </c>
      <c r="F555" s="38">
        <f t="shared" si="53"/>
        <v>5981.74</v>
      </c>
      <c r="G555" s="38">
        <f t="shared" si="54"/>
        <v>5869.9400000000005</v>
      </c>
      <c r="H555" s="35">
        <v>5590.41</v>
      </c>
      <c r="I555" s="21"/>
      <c r="J555" s="21">
        <f t="shared" si="50"/>
        <v>0</v>
      </c>
      <c r="K555" s="21">
        <f t="shared" si="51"/>
        <v>0</v>
      </c>
    </row>
    <row r="556" spans="1:11" ht="12.75" customHeight="1">
      <c r="A556" s="30" t="s">
        <v>1463</v>
      </c>
      <c r="B556" s="28"/>
      <c r="C556" s="17" t="s">
        <v>323</v>
      </c>
      <c r="D556" s="18" t="s">
        <v>295</v>
      </c>
      <c r="E556" s="38">
        <f t="shared" si="52"/>
        <v>6217.92</v>
      </c>
      <c r="F556" s="38">
        <f t="shared" si="53"/>
        <v>6048.34</v>
      </c>
      <c r="G556" s="38">
        <f t="shared" si="54"/>
        <v>5935.29</v>
      </c>
      <c r="H556" s="35">
        <v>5652.65</v>
      </c>
      <c r="I556" s="21"/>
      <c r="J556" s="21">
        <f t="shared" si="50"/>
        <v>0</v>
      </c>
      <c r="K556" s="21">
        <f t="shared" si="51"/>
        <v>0</v>
      </c>
    </row>
    <row r="557" spans="1:11" ht="12.75" customHeight="1">
      <c r="A557" s="30" t="s">
        <v>291</v>
      </c>
      <c r="B557" s="28"/>
      <c r="C557" s="17" t="s">
        <v>323</v>
      </c>
      <c r="D557" s="18" t="s">
        <v>295</v>
      </c>
      <c r="E557" s="38">
        <f t="shared" si="52"/>
        <v>7320.92</v>
      </c>
      <c r="F557" s="38">
        <f t="shared" si="53"/>
        <v>7121.26</v>
      </c>
      <c r="G557" s="38">
        <f t="shared" si="54"/>
        <v>6988.150000000001</v>
      </c>
      <c r="H557" s="35">
        <v>6655.38</v>
      </c>
      <c r="I557" s="21"/>
      <c r="J557" s="21">
        <f t="shared" si="50"/>
        <v>0</v>
      </c>
      <c r="K557" s="21">
        <f t="shared" si="51"/>
        <v>0</v>
      </c>
    </row>
    <row r="558" spans="1:11" ht="12.75" customHeight="1">
      <c r="A558" s="30" t="s">
        <v>1062</v>
      </c>
      <c r="B558" s="28"/>
      <c r="C558" s="17" t="s">
        <v>323</v>
      </c>
      <c r="D558" s="18" t="s">
        <v>295</v>
      </c>
      <c r="E558" s="38">
        <f t="shared" si="52"/>
        <v>8329.09</v>
      </c>
      <c r="F558" s="38">
        <f t="shared" si="53"/>
        <v>8101.9400000000005</v>
      </c>
      <c r="G558" s="38">
        <f t="shared" si="54"/>
        <v>7950.5</v>
      </c>
      <c r="H558" s="35">
        <v>7571.9</v>
      </c>
      <c r="I558" s="21"/>
      <c r="J558" s="21">
        <f t="shared" si="50"/>
        <v>0</v>
      </c>
      <c r="K558" s="21">
        <f t="shared" si="51"/>
        <v>0</v>
      </c>
    </row>
    <row r="559" spans="1:11" ht="12.75" customHeight="1">
      <c r="A559" s="30" t="s">
        <v>293</v>
      </c>
      <c r="B559" s="28"/>
      <c r="C559" s="17" t="s">
        <v>323</v>
      </c>
      <c r="D559" s="18" t="s">
        <v>295</v>
      </c>
      <c r="E559" s="38">
        <f t="shared" si="52"/>
        <v>9583.300000000001</v>
      </c>
      <c r="F559" s="38">
        <f t="shared" si="53"/>
        <v>9321.94</v>
      </c>
      <c r="G559" s="38">
        <f t="shared" si="54"/>
        <v>9147.7</v>
      </c>
      <c r="H559" s="35">
        <v>8712.09</v>
      </c>
      <c r="I559" s="21"/>
      <c r="J559" s="21">
        <f t="shared" si="50"/>
        <v>0</v>
      </c>
      <c r="K559" s="21">
        <f t="shared" si="51"/>
        <v>0</v>
      </c>
    </row>
    <row r="560" spans="1:11" ht="12.75" customHeight="1">
      <c r="A560" s="29" t="s">
        <v>1673</v>
      </c>
      <c r="B560" s="16"/>
      <c r="C560" s="16"/>
      <c r="D560" s="25" t="s">
        <v>324</v>
      </c>
      <c r="E560" s="31" t="s">
        <v>1042</v>
      </c>
      <c r="F560" s="31" t="s">
        <v>1726</v>
      </c>
      <c r="G560" s="31" t="s">
        <v>1727</v>
      </c>
      <c r="H560" s="31" t="s">
        <v>1728</v>
      </c>
      <c r="I560" s="22" t="s">
        <v>1724</v>
      </c>
      <c r="J560" s="23" t="s">
        <v>1725</v>
      </c>
      <c r="K560" s="23" t="s">
        <v>1723</v>
      </c>
    </row>
    <row r="561" spans="1:11" ht="12.75" customHeight="1">
      <c r="A561" s="30" t="s">
        <v>325</v>
      </c>
      <c r="B561" s="28"/>
      <c r="C561" s="17" t="s">
        <v>294</v>
      </c>
      <c r="D561" s="18" t="s">
        <v>295</v>
      </c>
      <c r="E561" s="38">
        <f>ROUNDUP(H561*1.1,2)</f>
        <v>32.739999999999995</v>
      </c>
      <c r="F561" s="38">
        <f>ROUNDUP(H561*1.07,2)</f>
        <v>31.85</v>
      </c>
      <c r="G561" s="38">
        <f t="shared" si="54"/>
        <v>31.25</v>
      </c>
      <c r="H561" s="35">
        <v>29.76</v>
      </c>
      <c r="I561" s="21"/>
      <c r="J561" s="21">
        <f t="shared" si="50"/>
        <v>0</v>
      </c>
      <c r="K561" s="21">
        <f t="shared" si="51"/>
        <v>0</v>
      </c>
    </row>
    <row r="562" spans="1:11" ht="12.75" customHeight="1">
      <c r="A562" s="30" t="s">
        <v>326</v>
      </c>
      <c r="B562" s="28"/>
      <c r="C562" s="17" t="s">
        <v>294</v>
      </c>
      <c r="D562" s="18" t="s">
        <v>295</v>
      </c>
      <c r="E562" s="38">
        <f aca="true" t="shared" si="55" ref="E562:E625">ROUNDUP(H562*1.1,2)</f>
        <v>33.66</v>
      </c>
      <c r="F562" s="38">
        <f aca="true" t="shared" si="56" ref="F562:F625">ROUNDUP(H562*1.07,2)</f>
        <v>32.75</v>
      </c>
      <c r="G562" s="38">
        <f t="shared" si="54"/>
        <v>32.13</v>
      </c>
      <c r="H562" s="35">
        <v>30.6</v>
      </c>
      <c r="I562" s="21"/>
      <c r="J562" s="21">
        <f t="shared" si="50"/>
        <v>0</v>
      </c>
      <c r="K562" s="21">
        <f t="shared" si="51"/>
        <v>0</v>
      </c>
    </row>
    <row r="563" spans="1:11" ht="12.75" customHeight="1">
      <c r="A563" s="30" t="s">
        <v>327</v>
      </c>
      <c r="B563" s="28"/>
      <c r="C563" s="17" t="s">
        <v>294</v>
      </c>
      <c r="D563" s="18" t="s">
        <v>295</v>
      </c>
      <c r="E563" s="38">
        <f t="shared" si="55"/>
        <v>36.15</v>
      </c>
      <c r="F563" s="38">
        <f t="shared" si="56"/>
        <v>35.169999999999995</v>
      </c>
      <c r="G563" s="38">
        <f t="shared" si="54"/>
        <v>34.51</v>
      </c>
      <c r="H563" s="35">
        <v>32.86</v>
      </c>
      <c r="I563" s="21"/>
      <c r="J563" s="21">
        <f t="shared" si="50"/>
        <v>0</v>
      </c>
      <c r="K563" s="21">
        <f t="shared" si="51"/>
        <v>0</v>
      </c>
    </row>
    <row r="564" spans="1:11" ht="12.75" customHeight="1">
      <c r="A564" s="30" t="s">
        <v>328</v>
      </c>
      <c r="B564" s="28"/>
      <c r="C564" s="17" t="s">
        <v>294</v>
      </c>
      <c r="D564" s="18" t="s">
        <v>295</v>
      </c>
      <c r="E564" s="38">
        <f t="shared" si="55"/>
        <v>38.129999999999995</v>
      </c>
      <c r="F564" s="38">
        <f t="shared" si="56"/>
        <v>37.089999999999996</v>
      </c>
      <c r="G564" s="38">
        <f t="shared" si="54"/>
        <v>36.4</v>
      </c>
      <c r="H564" s="35">
        <v>34.66</v>
      </c>
      <c r="I564" s="21"/>
      <c r="J564" s="21">
        <f t="shared" si="50"/>
        <v>0</v>
      </c>
      <c r="K564" s="21">
        <f t="shared" si="51"/>
        <v>0</v>
      </c>
    </row>
    <row r="565" spans="1:11" ht="12.75" customHeight="1">
      <c r="A565" s="30" t="s">
        <v>329</v>
      </c>
      <c r="B565" s="28"/>
      <c r="C565" s="17" t="s">
        <v>294</v>
      </c>
      <c r="D565" s="18" t="s">
        <v>295</v>
      </c>
      <c r="E565" s="38">
        <f t="shared" si="55"/>
        <v>40.86</v>
      </c>
      <c r="F565" s="38">
        <f t="shared" si="56"/>
        <v>39.739999999999995</v>
      </c>
      <c r="G565" s="38">
        <f t="shared" si="54"/>
        <v>39</v>
      </c>
      <c r="H565" s="35">
        <v>37.14</v>
      </c>
      <c r="I565" s="21"/>
      <c r="J565" s="21">
        <f t="shared" si="50"/>
        <v>0</v>
      </c>
      <c r="K565" s="21">
        <f t="shared" si="51"/>
        <v>0</v>
      </c>
    </row>
    <row r="566" spans="1:11" ht="12.75" customHeight="1">
      <c r="A566" s="30" t="s">
        <v>330</v>
      </c>
      <c r="B566" s="28"/>
      <c r="C566" s="17" t="s">
        <v>294</v>
      </c>
      <c r="D566" s="18" t="s">
        <v>295</v>
      </c>
      <c r="E566" s="38">
        <f t="shared" si="55"/>
        <v>42.94</v>
      </c>
      <c r="F566" s="38">
        <f t="shared" si="56"/>
        <v>41.769999999999996</v>
      </c>
      <c r="G566" s="38">
        <f t="shared" si="54"/>
        <v>40.989999999999995</v>
      </c>
      <c r="H566" s="35">
        <v>39.03</v>
      </c>
      <c r="I566" s="21"/>
      <c r="J566" s="21">
        <f t="shared" si="50"/>
        <v>0</v>
      </c>
      <c r="K566" s="21">
        <f t="shared" si="51"/>
        <v>0</v>
      </c>
    </row>
    <row r="567" spans="1:11" ht="12.75" customHeight="1">
      <c r="A567" s="30" t="s">
        <v>331</v>
      </c>
      <c r="B567" s="28"/>
      <c r="C567" s="17" t="s">
        <v>294</v>
      </c>
      <c r="D567" s="18" t="s">
        <v>295</v>
      </c>
      <c r="E567" s="38">
        <f t="shared" si="55"/>
        <v>45.059999999999995</v>
      </c>
      <c r="F567" s="38">
        <f t="shared" si="56"/>
        <v>43.83</v>
      </c>
      <c r="G567" s="38">
        <f t="shared" si="54"/>
        <v>43.01</v>
      </c>
      <c r="H567" s="35">
        <v>40.96</v>
      </c>
      <c r="I567" s="21"/>
      <c r="J567" s="21">
        <f t="shared" si="50"/>
        <v>0</v>
      </c>
      <c r="K567" s="21">
        <f t="shared" si="51"/>
        <v>0</v>
      </c>
    </row>
    <row r="568" spans="1:11" ht="12.75" customHeight="1">
      <c r="A568" s="34" t="s">
        <v>332</v>
      </c>
      <c r="B568" s="28"/>
      <c r="C568" s="17" t="s">
        <v>294</v>
      </c>
      <c r="D568" s="18" t="s">
        <v>295</v>
      </c>
      <c r="E568" s="38">
        <f t="shared" si="55"/>
        <v>50.98</v>
      </c>
      <c r="F568" s="38">
        <f t="shared" si="56"/>
        <v>49.589999999999996</v>
      </c>
      <c r="G568" s="38">
        <f t="shared" si="54"/>
        <v>48.66</v>
      </c>
      <c r="H568" s="35">
        <v>46.34</v>
      </c>
      <c r="I568" s="21"/>
      <c r="J568" s="21">
        <f aca="true" t="shared" si="57" ref="J568:J599">IF(I568&gt;0,K568/I568,0)</f>
        <v>0</v>
      </c>
      <c r="K568" s="21">
        <f aca="true" t="shared" si="58" ref="K568:K599">IF(I568&lt;=1,I568*E568,IF(I568&lt;=3,I568*F568,IF(I568&lt;=5,I568*G568,I568*H568)))</f>
        <v>0</v>
      </c>
    </row>
    <row r="569" spans="1:11" ht="12.75" customHeight="1">
      <c r="A569" s="34" t="s">
        <v>736</v>
      </c>
      <c r="B569" s="28"/>
      <c r="C569" s="17" t="s">
        <v>294</v>
      </c>
      <c r="D569" s="18" t="s">
        <v>295</v>
      </c>
      <c r="E569" s="38">
        <f t="shared" si="55"/>
        <v>56.019999999999996</v>
      </c>
      <c r="F569" s="38">
        <f t="shared" si="56"/>
        <v>54.489999999999995</v>
      </c>
      <c r="G569" s="38">
        <f t="shared" si="54"/>
        <v>53.47</v>
      </c>
      <c r="H569" s="35">
        <v>50.92</v>
      </c>
      <c r="I569" s="21"/>
      <c r="J569" s="21">
        <f t="shared" si="57"/>
        <v>0</v>
      </c>
      <c r="K569" s="21">
        <f t="shared" si="58"/>
        <v>0</v>
      </c>
    </row>
    <row r="570" spans="1:11" ht="12.75" customHeight="1">
      <c r="A570" s="34" t="s">
        <v>737</v>
      </c>
      <c r="B570" s="28"/>
      <c r="C570" s="17" t="s">
        <v>294</v>
      </c>
      <c r="D570" s="18" t="s">
        <v>295</v>
      </c>
      <c r="E570" s="38">
        <f t="shared" si="55"/>
        <v>63.29</v>
      </c>
      <c r="F570" s="38">
        <f t="shared" si="56"/>
        <v>61.559999999999995</v>
      </c>
      <c r="G570" s="38">
        <f t="shared" si="54"/>
        <v>60.41</v>
      </c>
      <c r="H570" s="35">
        <v>57.53</v>
      </c>
      <c r="I570" s="21"/>
      <c r="J570" s="21">
        <f t="shared" si="57"/>
        <v>0</v>
      </c>
      <c r="K570" s="21">
        <f t="shared" si="58"/>
        <v>0</v>
      </c>
    </row>
    <row r="571" spans="1:11" ht="12.75" customHeight="1">
      <c r="A571" s="34" t="s">
        <v>1307</v>
      </c>
      <c r="B571" s="28"/>
      <c r="C571" s="17" t="s">
        <v>294</v>
      </c>
      <c r="D571" s="18" t="s">
        <v>295</v>
      </c>
      <c r="E571" s="38">
        <f t="shared" si="55"/>
        <v>72.19000000000001</v>
      </c>
      <c r="F571" s="38">
        <f t="shared" si="56"/>
        <v>70.22</v>
      </c>
      <c r="G571" s="38">
        <f t="shared" si="54"/>
        <v>68.91000000000001</v>
      </c>
      <c r="H571" s="35">
        <v>65.62</v>
      </c>
      <c r="I571" s="21"/>
      <c r="J571" s="21">
        <f t="shared" si="57"/>
        <v>0</v>
      </c>
      <c r="K571" s="21">
        <f t="shared" si="58"/>
        <v>0</v>
      </c>
    </row>
    <row r="572" spans="1:11" ht="12.75" customHeight="1">
      <c r="A572" s="34" t="s">
        <v>1308</v>
      </c>
      <c r="B572" s="28"/>
      <c r="C572" s="17" t="s">
        <v>294</v>
      </c>
      <c r="D572" s="18" t="s">
        <v>295</v>
      </c>
      <c r="E572" s="38">
        <f t="shared" si="55"/>
        <v>81.35000000000001</v>
      </c>
      <c r="F572" s="38">
        <f t="shared" si="56"/>
        <v>79.13000000000001</v>
      </c>
      <c r="G572" s="38">
        <f t="shared" si="54"/>
        <v>77.65</v>
      </c>
      <c r="H572" s="35">
        <v>73.95</v>
      </c>
      <c r="I572" s="21"/>
      <c r="J572" s="21">
        <f t="shared" si="57"/>
        <v>0</v>
      </c>
      <c r="K572" s="21">
        <f t="shared" si="58"/>
        <v>0</v>
      </c>
    </row>
    <row r="573" spans="1:11" ht="12.75" customHeight="1">
      <c r="A573" s="34" t="s">
        <v>1309</v>
      </c>
      <c r="B573" s="28"/>
      <c r="C573" s="17" t="s">
        <v>294</v>
      </c>
      <c r="D573" s="18" t="s">
        <v>295</v>
      </c>
      <c r="E573" s="38">
        <f t="shared" si="55"/>
        <v>89.51</v>
      </c>
      <c r="F573" s="38">
        <f t="shared" si="56"/>
        <v>87.07000000000001</v>
      </c>
      <c r="G573" s="38">
        <f t="shared" si="54"/>
        <v>85.44000000000001</v>
      </c>
      <c r="H573" s="35">
        <v>81.37</v>
      </c>
      <c r="I573" s="21"/>
      <c r="J573" s="21">
        <f t="shared" si="57"/>
        <v>0</v>
      </c>
      <c r="K573" s="21">
        <f t="shared" si="58"/>
        <v>0</v>
      </c>
    </row>
    <row r="574" spans="1:11" ht="12.75" customHeight="1">
      <c r="A574" s="34" t="s">
        <v>1310</v>
      </c>
      <c r="B574" s="28"/>
      <c r="C574" s="17" t="s">
        <v>294</v>
      </c>
      <c r="D574" s="18" t="s">
        <v>295</v>
      </c>
      <c r="E574" s="38">
        <f t="shared" si="55"/>
        <v>109.95</v>
      </c>
      <c r="F574" s="38">
        <f t="shared" si="56"/>
        <v>106.95</v>
      </c>
      <c r="G574" s="38">
        <f t="shared" si="54"/>
        <v>104.95</v>
      </c>
      <c r="H574" s="35">
        <v>99.95</v>
      </c>
      <c r="I574" s="21"/>
      <c r="J574" s="21">
        <f t="shared" si="57"/>
        <v>0</v>
      </c>
      <c r="K574" s="21">
        <f t="shared" si="58"/>
        <v>0</v>
      </c>
    </row>
    <row r="575" spans="1:11" ht="12.75" customHeight="1">
      <c r="A575" s="34" t="s">
        <v>1311</v>
      </c>
      <c r="B575" s="28"/>
      <c r="C575" s="17" t="s">
        <v>294</v>
      </c>
      <c r="D575" s="18" t="s">
        <v>295</v>
      </c>
      <c r="E575" s="38">
        <f t="shared" si="55"/>
        <v>124.24000000000001</v>
      </c>
      <c r="F575" s="38">
        <f t="shared" si="56"/>
        <v>120.85000000000001</v>
      </c>
      <c r="G575" s="38">
        <f t="shared" si="54"/>
        <v>118.59</v>
      </c>
      <c r="H575" s="35">
        <v>112.94</v>
      </c>
      <c r="I575" s="21"/>
      <c r="J575" s="21">
        <f t="shared" si="57"/>
        <v>0</v>
      </c>
      <c r="K575" s="21">
        <f t="shared" si="58"/>
        <v>0</v>
      </c>
    </row>
    <row r="576" spans="1:11" ht="12.75" customHeight="1">
      <c r="A576" s="34" t="s">
        <v>1312</v>
      </c>
      <c r="B576" s="28"/>
      <c r="C576" s="17" t="s">
        <v>294</v>
      </c>
      <c r="D576" s="18" t="s">
        <v>295</v>
      </c>
      <c r="E576" s="38">
        <f t="shared" si="55"/>
        <v>134.84</v>
      </c>
      <c r="F576" s="38">
        <f t="shared" si="56"/>
        <v>131.17</v>
      </c>
      <c r="G576" s="38">
        <f t="shared" si="54"/>
        <v>128.70999999999998</v>
      </c>
      <c r="H576" s="35">
        <v>122.58</v>
      </c>
      <c r="I576" s="21"/>
      <c r="J576" s="21">
        <f t="shared" si="57"/>
        <v>0</v>
      </c>
      <c r="K576" s="21">
        <f t="shared" si="58"/>
        <v>0</v>
      </c>
    </row>
    <row r="577" spans="1:11" ht="12.75" customHeight="1">
      <c r="A577" s="34" t="s">
        <v>1313</v>
      </c>
      <c r="B577" s="28"/>
      <c r="C577" s="17" t="s">
        <v>294</v>
      </c>
      <c r="D577" s="18" t="s">
        <v>295</v>
      </c>
      <c r="E577" s="38">
        <f t="shared" si="55"/>
        <v>159.47</v>
      </c>
      <c r="F577" s="38">
        <f t="shared" si="56"/>
        <v>155.12</v>
      </c>
      <c r="G577" s="38">
        <f t="shared" si="54"/>
        <v>152.22</v>
      </c>
      <c r="H577" s="35">
        <v>144.97</v>
      </c>
      <c r="I577" s="21"/>
      <c r="J577" s="21">
        <f t="shared" si="57"/>
        <v>0</v>
      </c>
      <c r="K577" s="21">
        <f t="shared" si="58"/>
        <v>0</v>
      </c>
    </row>
    <row r="578" spans="1:11" ht="12.75" customHeight="1">
      <c r="A578" s="34" t="s">
        <v>1314</v>
      </c>
      <c r="B578" s="28"/>
      <c r="C578" s="17" t="s">
        <v>294</v>
      </c>
      <c r="D578" s="18" t="s">
        <v>295</v>
      </c>
      <c r="E578" s="38">
        <f t="shared" si="55"/>
        <v>181.64</v>
      </c>
      <c r="F578" s="38">
        <f t="shared" si="56"/>
        <v>176.67999999999998</v>
      </c>
      <c r="G578" s="38">
        <f t="shared" si="54"/>
        <v>173.38</v>
      </c>
      <c r="H578" s="35">
        <v>165.12</v>
      </c>
      <c r="I578" s="21"/>
      <c r="J578" s="21">
        <f t="shared" si="57"/>
        <v>0</v>
      </c>
      <c r="K578" s="21">
        <f t="shared" si="58"/>
        <v>0</v>
      </c>
    </row>
    <row r="579" spans="1:11" ht="12.75" customHeight="1">
      <c r="A579" s="34" t="s">
        <v>1315</v>
      </c>
      <c r="B579" s="28"/>
      <c r="C579" s="17" t="s">
        <v>294</v>
      </c>
      <c r="D579" s="18" t="s">
        <v>295</v>
      </c>
      <c r="E579" s="38">
        <f t="shared" si="55"/>
        <v>214.79</v>
      </c>
      <c r="F579" s="38">
        <f t="shared" si="56"/>
        <v>208.92999999999998</v>
      </c>
      <c r="G579" s="38">
        <f t="shared" si="54"/>
        <v>205.03</v>
      </c>
      <c r="H579" s="35">
        <v>195.26</v>
      </c>
      <c r="I579" s="21"/>
      <c r="J579" s="21">
        <f t="shared" si="57"/>
        <v>0</v>
      </c>
      <c r="K579" s="21">
        <f t="shared" si="58"/>
        <v>0</v>
      </c>
    </row>
    <row r="580" spans="1:11" ht="12.75" customHeight="1">
      <c r="A580" s="34" t="s">
        <v>1316</v>
      </c>
      <c r="B580" s="28"/>
      <c r="C580" s="17" t="s">
        <v>294</v>
      </c>
      <c r="D580" s="18" t="s">
        <v>295</v>
      </c>
      <c r="E580" s="38">
        <f t="shared" si="55"/>
        <v>253.85999999999999</v>
      </c>
      <c r="F580" s="38">
        <f t="shared" si="56"/>
        <v>246.94</v>
      </c>
      <c r="G580" s="38">
        <f t="shared" si="54"/>
        <v>242.32</v>
      </c>
      <c r="H580" s="35">
        <v>230.78</v>
      </c>
      <c r="I580" s="21"/>
      <c r="J580" s="21">
        <f t="shared" si="57"/>
        <v>0</v>
      </c>
      <c r="K580" s="21">
        <f t="shared" si="58"/>
        <v>0</v>
      </c>
    </row>
    <row r="581" spans="1:11" ht="12.75" customHeight="1">
      <c r="A581" s="34" t="s">
        <v>1317</v>
      </c>
      <c r="B581" s="28"/>
      <c r="C581" s="17" t="s">
        <v>294</v>
      </c>
      <c r="D581" s="18" t="s">
        <v>295</v>
      </c>
      <c r="E581" s="38">
        <f t="shared" si="55"/>
        <v>287.94</v>
      </c>
      <c r="F581" s="38">
        <f t="shared" si="56"/>
        <v>280.09</v>
      </c>
      <c r="G581" s="38">
        <f aca="true" t="shared" si="59" ref="G581:G644">ROUNDUP(H581*1.05,2)</f>
        <v>274.84999999999997</v>
      </c>
      <c r="H581" s="35">
        <v>261.76</v>
      </c>
      <c r="I581" s="21"/>
      <c r="J581" s="21">
        <f t="shared" si="57"/>
        <v>0</v>
      </c>
      <c r="K581" s="21">
        <f t="shared" si="58"/>
        <v>0</v>
      </c>
    </row>
    <row r="582" spans="1:11" ht="12.75" customHeight="1">
      <c r="A582" s="34" t="s">
        <v>1318</v>
      </c>
      <c r="B582" s="28"/>
      <c r="C582" s="17" t="s">
        <v>294</v>
      </c>
      <c r="D582" s="18" t="s">
        <v>295</v>
      </c>
      <c r="E582" s="38">
        <f t="shared" si="55"/>
        <v>328.87</v>
      </c>
      <c r="F582" s="38">
        <f t="shared" si="56"/>
        <v>319.9</v>
      </c>
      <c r="G582" s="38">
        <f t="shared" si="59"/>
        <v>313.92</v>
      </c>
      <c r="H582" s="35">
        <v>298.97</v>
      </c>
      <c r="I582" s="21"/>
      <c r="J582" s="21">
        <f t="shared" si="57"/>
        <v>0</v>
      </c>
      <c r="K582" s="21">
        <f t="shared" si="58"/>
        <v>0</v>
      </c>
    </row>
    <row r="583" spans="1:11" ht="12.75" customHeight="1">
      <c r="A583" s="34" t="s">
        <v>1319</v>
      </c>
      <c r="B583" s="28"/>
      <c r="C583" s="17" t="s">
        <v>294</v>
      </c>
      <c r="D583" s="18" t="s">
        <v>295</v>
      </c>
      <c r="E583" s="38">
        <f t="shared" si="55"/>
        <v>370.23</v>
      </c>
      <c r="F583" s="38">
        <f t="shared" si="56"/>
        <v>360.13</v>
      </c>
      <c r="G583" s="38">
        <f t="shared" si="59"/>
        <v>353.4</v>
      </c>
      <c r="H583" s="35">
        <v>336.57</v>
      </c>
      <c r="I583" s="21"/>
      <c r="J583" s="21">
        <f t="shared" si="57"/>
        <v>0</v>
      </c>
      <c r="K583" s="21">
        <f t="shared" si="58"/>
        <v>0</v>
      </c>
    </row>
    <row r="584" spans="1:11" ht="12.75" customHeight="1">
      <c r="A584" s="34" t="s">
        <v>1320</v>
      </c>
      <c r="B584" s="28"/>
      <c r="C584" s="17" t="s">
        <v>294</v>
      </c>
      <c r="D584" s="18" t="s">
        <v>295</v>
      </c>
      <c r="E584" s="38">
        <f t="shared" si="55"/>
        <v>417.92</v>
      </c>
      <c r="F584" s="38">
        <f t="shared" si="56"/>
        <v>406.52</v>
      </c>
      <c r="G584" s="38">
        <f t="shared" si="59"/>
        <v>398.92</v>
      </c>
      <c r="H584" s="35">
        <v>379.92</v>
      </c>
      <c r="I584" s="21"/>
      <c r="J584" s="21">
        <f t="shared" si="57"/>
        <v>0</v>
      </c>
      <c r="K584" s="21">
        <f t="shared" si="58"/>
        <v>0</v>
      </c>
    </row>
    <row r="585" spans="1:11" ht="12.75" customHeight="1">
      <c r="A585" s="34" t="s">
        <v>1321</v>
      </c>
      <c r="B585" s="28"/>
      <c r="C585" s="17" t="s">
        <v>294</v>
      </c>
      <c r="D585" s="18" t="s">
        <v>295</v>
      </c>
      <c r="E585" s="38">
        <f t="shared" si="55"/>
        <v>468.15</v>
      </c>
      <c r="F585" s="38">
        <f t="shared" si="56"/>
        <v>455.39</v>
      </c>
      <c r="G585" s="38">
        <f t="shared" si="59"/>
        <v>446.87</v>
      </c>
      <c r="H585" s="35">
        <v>425.59</v>
      </c>
      <c r="I585" s="21"/>
      <c r="J585" s="21">
        <f t="shared" si="57"/>
        <v>0</v>
      </c>
      <c r="K585" s="21">
        <f t="shared" si="58"/>
        <v>0</v>
      </c>
    </row>
    <row r="586" spans="1:11" ht="12.75" customHeight="1">
      <c r="A586" s="34" t="s">
        <v>1322</v>
      </c>
      <c r="B586" s="28"/>
      <c r="C586" s="17" t="s">
        <v>294</v>
      </c>
      <c r="D586" s="18" t="s">
        <v>295</v>
      </c>
      <c r="E586" s="38">
        <f t="shared" si="55"/>
        <v>520.65</v>
      </c>
      <c r="F586" s="38">
        <f t="shared" si="56"/>
        <v>506.45</v>
      </c>
      <c r="G586" s="38">
        <f t="shared" si="59"/>
        <v>496.98</v>
      </c>
      <c r="H586" s="35">
        <v>473.31</v>
      </c>
      <c r="I586" s="21"/>
      <c r="J586" s="21">
        <f t="shared" si="57"/>
        <v>0</v>
      </c>
      <c r="K586" s="21">
        <f t="shared" si="58"/>
        <v>0</v>
      </c>
    </row>
    <row r="587" spans="1:11" ht="12.75" customHeight="1">
      <c r="A587" s="34" t="s">
        <v>1323</v>
      </c>
      <c r="B587" s="28"/>
      <c r="C587" s="17" t="s">
        <v>294</v>
      </c>
      <c r="D587" s="18" t="s">
        <v>295</v>
      </c>
      <c r="E587" s="38">
        <f t="shared" si="55"/>
        <v>560.87</v>
      </c>
      <c r="F587" s="38">
        <f t="shared" si="56"/>
        <v>545.58</v>
      </c>
      <c r="G587" s="38">
        <f t="shared" si="59"/>
        <v>535.38</v>
      </c>
      <c r="H587" s="35">
        <v>509.88</v>
      </c>
      <c r="I587" s="21"/>
      <c r="J587" s="21">
        <f t="shared" si="57"/>
        <v>0</v>
      </c>
      <c r="K587" s="21">
        <f t="shared" si="58"/>
        <v>0</v>
      </c>
    </row>
    <row r="588" spans="1:11" ht="12.75" customHeight="1">
      <c r="A588" s="34" t="s">
        <v>1520</v>
      </c>
      <c r="B588" s="28"/>
      <c r="C588" s="17" t="s">
        <v>294</v>
      </c>
      <c r="D588" s="18" t="s">
        <v>295</v>
      </c>
      <c r="E588" s="38">
        <f t="shared" si="55"/>
        <v>669.74</v>
      </c>
      <c r="F588" s="38">
        <f t="shared" si="56"/>
        <v>651.47</v>
      </c>
      <c r="G588" s="38">
        <f t="shared" si="59"/>
        <v>639.3</v>
      </c>
      <c r="H588" s="35">
        <v>608.85</v>
      </c>
      <c r="I588" s="21"/>
      <c r="J588" s="21">
        <f t="shared" si="57"/>
        <v>0</v>
      </c>
      <c r="K588" s="21">
        <f t="shared" si="58"/>
        <v>0</v>
      </c>
    </row>
    <row r="589" spans="1:11" ht="12.75" customHeight="1">
      <c r="A589" s="34" t="s">
        <v>1521</v>
      </c>
      <c r="B589" s="28"/>
      <c r="C589" s="17" t="s">
        <v>294</v>
      </c>
      <c r="D589" s="18" t="s">
        <v>295</v>
      </c>
      <c r="E589" s="38">
        <f t="shared" si="55"/>
        <v>729.74</v>
      </c>
      <c r="F589" s="38">
        <f t="shared" si="56"/>
        <v>709.84</v>
      </c>
      <c r="G589" s="38">
        <f t="shared" si="59"/>
        <v>696.57</v>
      </c>
      <c r="H589" s="35">
        <v>663.4</v>
      </c>
      <c r="I589" s="21"/>
      <c r="J589" s="21">
        <f t="shared" si="57"/>
        <v>0</v>
      </c>
      <c r="K589" s="21">
        <f t="shared" si="58"/>
        <v>0</v>
      </c>
    </row>
    <row r="590" spans="1:11" ht="12.75" customHeight="1">
      <c r="A590" s="34" t="s">
        <v>1522</v>
      </c>
      <c r="B590" s="28"/>
      <c r="C590" s="17" t="s">
        <v>294</v>
      </c>
      <c r="D590" s="18" t="s">
        <v>295</v>
      </c>
      <c r="E590" s="38">
        <f t="shared" si="55"/>
        <v>796.33</v>
      </c>
      <c r="F590" s="38">
        <f t="shared" si="56"/>
        <v>774.61</v>
      </c>
      <c r="G590" s="38">
        <f t="shared" si="59"/>
        <v>760.13</v>
      </c>
      <c r="H590" s="35">
        <v>723.93</v>
      </c>
      <c r="I590" s="21"/>
      <c r="J590" s="21">
        <f t="shared" si="57"/>
        <v>0</v>
      </c>
      <c r="K590" s="21">
        <f t="shared" si="58"/>
        <v>0</v>
      </c>
    </row>
    <row r="591" spans="1:11" ht="12.75" customHeight="1">
      <c r="A591" s="34" t="s">
        <v>1523</v>
      </c>
      <c r="B591" s="28"/>
      <c r="C591" s="17" t="s">
        <v>294</v>
      </c>
      <c r="D591" s="18" t="s">
        <v>295</v>
      </c>
      <c r="E591" s="38">
        <f t="shared" si="55"/>
        <v>946.3</v>
      </c>
      <c r="F591" s="38">
        <f t="shared" si="56"/>
        <v>920.49</v>
      </c>
      <c r="G591" s="38">
        <f t="shared" si="59"/>
        <v>903.29</v>
      </c>
      <c r="H591" s="35">
        <v>860.27</v>
      </c>
      <c r="I591" s="21"/>
      <c r="J591" s="21">
        <f t="shared" si="57"/>
        <v>0</v>
      </c>
      <c r="K591" s="21">
        <f t="shared" si="58"/>
        <v>0</v>
      </c>
    </row>
    <row r="592" spans="1:11" ht="12.75" customHeight="1">
      <c r="A592" s="34" t="s">
        <v>1524</v>
      </c>
      <c r="B592" s="28"/>
      <c r="C592" s="17" t="s">
        <v>294</v>
      </c>
      <c r="D592" s="18" t="s">
        <v>295</v>
      </c>
      <c r="E592" s="38">
        <f t="shared" si="55"/>
        <v>1106.65</v>
      </c>
      <c r="F592" s="38">
        <f t="shared" si="56"/>
        <v>1076.47</v>
      </c>
      <c r="G592" s="38">
        <f t="shared" si="59"/>
        <v>1056.35</v>
      </c>
      <c r="H592" s="35">
        <v>1006.04</v>
      </c>
      <c r="I592" s="21"/>
      <c r="J592" s="21">
        <f t="shared" si="57"/>
        <v>0</v>
      </c>
      <c r="K592" s="21">
        <f t="shared" si="58"/>
        <v>0</v>
      </c>
    </row>
    <row r="593" spans="1:11" ht="12.75" customHeight="1">
      <c r="A593" s="34" t="s">
        <v>1525</v>
      </c>
      <c r="B593" s="28"/>
      <c r="C593" s="17" t="s">
        <v>294</v>
      </c>
      <c r="D593" s="18" t="s">
        <v>295</v>
      </c>
      <c r="E593" s="38">
        <f t="shared" si="55"/>
        <v>1221.57</v>
      </c>
      <c r="F593" s="38">
        <f t="shared" si="56"/>
        <v>1188.25</v>
      </c>
      <c r="G593" s="38">
        <f t="shared" si="59"/>
        <v>1166.04</v>
      </c>
      <c r="H593" s="35">
        <v>1110.51</v>
      </c>
      <c r="I593" s="21"/>
      <c r="J593" s="21">
        <f t="shared" si="57"/>
        <v>0</v>
      </c>
      <c r="K593" s="21">
        <f t="shared" si="58"/>
        <v>0</v>
      </c>
    </row>
    <row r="594" spans="1:11" ht="12.75" customHeight="1">
      <c r="A594" s="34" t="s">
        <v>1526</v>
      </c>
      <c r="B594" s="28"/>
      <c r="C594" s="17" t="s">
        <v>294</v>
      </c>
      <c r="D594" s="18" t="s">
        <v>295</v>
      </c>
      <c r="E594" s="38">
        <f t="shared" si="55"/>
        <v>1346.73</v>
      </c>
      <c r="F594" s="38">
        <f t="shared" si="56"/>
        <v>1310.01</v>
      </c>
      <c r="G594" s="38">
        <f t="shared" si="59"/>
        <v>1285.52</v>
      </c>
      <c r="H594" s="35">
        <v>1224.3</v>
      </c>
      <c r="I594" s="21"/>
      <c r="J594" s="21">
        <f t="shared" si="57"/>
        <v>0</v>
      </c>
      <c r="K594" s="21">
        <f t="shared" si="58"/>
        <v>0</v>
      </c>
    </row>
    <row r="595" spans="1:11" ht="12.75" customHeight="1">
      <c r="A595" s="34" t="s">
        <v>1527</v>
      </c>
      <c r="B595" s="28"/>
      <c r="C595" s="17" t="s">
        <v>294</v>
      </c>
      <c r="D595" s="18" t="s">
        <v>295</v>
      </c>
      <c r="E595" s="38">
        <f t="shared" si="55"/>
        <v>1487.35</v>
      </c>
      <c r="F595" s="38">
        <f t="shared" si="56"/>
        <v>1446.78</v>
      </c>
      <c r="G595" s="38">
        <f t="shared" si="59"/>
        <v>1419.74</v>
      </c>
      <c r="H595" s="35">
        <v>1352.13</v>
      </c>
      <c r="I595" s="21"/>
      <c r="J595" s="21">
        <f t="shared" si="57"/>
        <v>0</v>
      </c>
      <c r="K595" s="21">
        <f t="shared" si="58"/>
        <v>0</v>
      </c>
    </row>
    <row r="596" spans="1:11" ht="12.75" customHeight="1">
      <c r="A596" s="34" t="s">
        <v>1528</v>
      </c>
      <c r="B596" s="28"/>
      <c r="C596" s="17" t="s">
        <v>294</v>
      </c>
      <c r="D596" s="18" t="s">
        <v>295</v>
      </c>
      <c r="E596" s="38">
        <f t="shared" si="55"/>
        <v>1673.83</v>
      </c>
      <c r="F596" s="38">
        <f t="shared" si="56"/>
        <v>1628.18</v>
      </c>
      <c r="G596" s="38">
        <f t="shared" si="59"/>
        <v>1597.75</v>
      </c>
      <c r="H596" s="35">
        <v>1521.66</v>
      </c>
      <c r="I596" s="21"/>
      <c r="J596" s="21">
        <f t="shared" si="57"/>
        <v>0</v>
      </c>
      <c r="K596" s="21">
        <f t="shared" si="58"/>
        <v>0</v>
      </c>
    </row>
    <row r="597" spans="1:11" ht="12.75" customHeight="1">
      <c r="A597" s="34" t="s">
        <v>1529</v>
      </c>
      <c r="B597" s="28"/>
      <c r="C597" s="17" t="s">
        <v>294</v>
      </c>
      <c r="D597" s="18" t="s">
        <v>295</v>
      </c>
      <c r="E597" s="38">
        <f t="shared" si="55"/>
        <v>2032.27</v>
      </c>
      <c r="F597" s="38">
        <f t="shared" si="56"/>
        <v>1976.84</v>
      </c>
      <c r="G597" s="38">
        <f t="shared" si="59"/>
        <v>1939.89</v>
      </c>
      <c r="H597" s="35">
        <v>1847.51</v>
      </c>
      <c r="I597" s="21"/>
      <c r="J597" s="21">
        <f t="shared" si="57"/>
        <v>0</v>
      </c>
      <c r="K597" s="21">
        <f t="shared" si="58"/>
        <v>0</v>
      </c>
    </row>
    <row r="598" spans="1:11" ht="12.75" customHeight="1">
      <c r="A598" s="34" t="s">
        <v>255</v>
      </c>
      <c r="B598" s="28"/>
      <c r="C598" s="17" t="s">
        <v>296</v>
      </c>
      <c r="D598" s="18" t="s">
        <v>295</v>
      </c>
      <c r="E598" s="38">
        <f t="shared" si="55"/>
        <v>3.3499999999999996</v>
      </c>
      <c r="F598" s="38">
        <f t="shared" si="56"/>
        <v>3.26</v>
      </c>
      <c r="G598" s="38">
        <f t="shared" si="59"/>
        <v>3.1999999999999997</v>
      </c>
      <c r="H598" s="35">
        <v>3.04</v>
      </c>
      <c r="I598" s="21"/>
      <c r="J598" s="21">
        <f t="shared" si="57"/>
        <v>0</v>
      </c>
      <c r="K598" s="21">
        <f t="shared" si="58"/>
        <v>0</v>
      </c>
    </row>
    <row r="599" spans="1:11" ht="12.75" customHeight="1">
      <c r="A599" s="34" t="s">
        <v>256</v>
      </c>
      <c r="B599" s="28"/>
      <c r="C599" s="17" t="s">
        <v>296</v>
      </c>
      <c r="D599" s="18" t="s">
        <v>295</v>
      </c>
      <c r="E599" s="38">
        <f t="shared" si="55"/>
        <v>3.4299999999999997</v>
      </c>
      <c r="F599" s="38">
        <f t="shared" si="56"/>
        <v>3.3299999999999996</v>
      </c>
      <c r="G599" s="38">
        <f t="shared" si="59"/>
        <v>3.2699999999999996</v>
      </c>
      <c r="H599" s="35">
        <v>3.11</v>
      </c>
      <c r="I599" s="21"/>
      <c r="J599" s="21">
        <f t="shared" si="57"/>
        <v>0</v>
      </c>
      <c r="K599" s="21">
        <f t="shared" si="58"/>
        <v>0</v>
      </c>
    </row>
    <row r="600" spans="1:11" ht="12.75" customHeight="1">
      <c r="A600" s="34" t="s">
        <v>257</v>
      </c>
      <c r="B600" s="28"/>
      <c r="C600" s="17" t="s">
        <v>296</v>
      </c>
      <c r="D600" s="18" t="s">
        <v>295</v>
      </c>
      <c r="E600" s="38">
        <f t="shared" si="55"/>
        <v>3.55</v>
      </c>
      <c r="F600" s="38">
        <f t="shared" si="56"/>
        <v>3.4499999999999997</v>
      </c>
      <c r="G600" s="38">
        <f t="shared" si="59"/>
        <v>3.3899999999999997</v>
      </c>
      <c r="H600" s="35">
        <v>3.22</v>
      </c>
      <c r="I600" s="21"/>
      <c r="J600" s="21">
        <f aca="true" t="shared" si="60" ref="J600:J631">IF(I600&gt;0,K600/I600,0)</f>
        <v>0</v>
      </c>
      <c r="K600" s="21">
        <f aca="true" t="shared" si="61" ref="K600:K631">IF(I600&lt;=1,I600*E600,IF(I600&lt;=3,I600*F600,IF(I600&lt;=5,I600*G600,I600*H600)))</f>
        <v>0</v>
      </c>
    </row>
    <row r="601" spans="1:11" ht="12.75" customHeight="1">
      <c r="A601" s="34" t="s">
        <v>258</v>
      </c>
      <c r="B601" s="28"/>
      <c r="C601" s="17" t="s">
        <v>296</v>
      </c>
      <c r="D601" s="18" t="s">
        <v>295</v>
      </c>
      <c r="E601" s="38">
        <f t="shared" si="55"/>
        <v>3.6999999999999997</v>
      </c>
      <c r="F601" s="38">
        <f t="shared" si="56"/>
        <v>3.5999999999999996</v>
      </c>
      <c r="G601" s="38">
        <f t="shared" si="59"/>
        <v>3.53</v>
      </c>
      <c r="H601" s="35">
        <v>3.36</v>
      </c>
      <c r="I601" s="21"/>
      <c r="J601" s="21">
        <f t="shared" si="60"/>
        <v>0</v>
      </c>
      <c r="K601" s="21">
        <f t="shared" si="61"/>
        <v>0</v>
      </c>
    </row>
    <row r="602" spans="1:11" ht="12.75" customHeight="1">
      <c r="A602" s="34" t="s">
        <v>259</v>
      </c>
      <c r="B602" s="28"/>
      <c r="C602" s="17" t="s">
        <v>296</v>
      </c>
      <c r="D602" s="18" t="s">
        <v>295</v>
      </c>
      <c r="E602" s="38">
        <f t="shared" si="55"/>
        <v>3.84</v>
      </c>
      <c r="F602" s="38">
        <f t="shared" si="56"/>
        <v>3.7399999999999998</v>
      </c>
      <c r="G602" s="38">
        <f t="shared" si="59"/>
        <v>3.67</v>
      </c>
      <c r="H602" s="35">
        <v>3.49</v>
      </c>
      <c r="I602" s="21"/>
      <c r="J602" s="21">
        <f t="shared" si="60"/>
        <v>0</v>
      </c>
      <c r="K602" s="21">
        <f t="shared" si="61"/>
        <v>0</v>
      </c>
    </row>
    <row r="603" spans="1:11" ht="12.75" customHeight="1">
      <c r="A603" s="34" t="s">
        <v>260</v>
      </c>
      <c r="B603" s="28"/>
      <c r="C603" s="17" t="s">
        <v>296</v>
      </c>
      <c r="D603" s="18" t="s">
        <v>295</v>
      </c>
      <c r="E603" s="38">
        <f t="shared" si="55"/>
        <v>4.1</v>
      </c>
      <c r="F603" s="38">
        <f t="shared" si="56"/>
        <v>3.9899999999999998</v>
      </c>
      <c r="G603" s="38">
        <f t="shared" si="59"/>
        <v>3.9099999999999997</v>
      </c>
      <c r="H603" s="35">
        <v>3.72</v>
      </c>
      <c r="I603" s="21"/>
      <c r="J603" s="21">
        <f t="shared" si="60"/>
        <v>0</v>
      </c>
      <c r="K603" s="21">
        <f t="shared" si="61"/>
        <v>0</v>
      </c>
    </row>
    <row r="604" spans="1:11" ht="12.75" customHeight="1">
      <c r="A604" s="34" t="s">
        <v>261</v>
      </c>
      <c r="B604" s="28"/>
      <c r="C604" s="17" t="s">
        <v>296</v>
      </c>
      <c r="D604" s="18" t="s">
        <v>295</v>
      </c>
      <c r="E604" s="38">
        <f t="shared" si="55"/>
        <v>4.1499999999999995</v>
      </c>
      <c r="F604" s="38">
        <f t="shared" si="56"/>
        <v>4.04</v>
      </c>
      <c r="G604" s="38">
        <f t="shared" si="59"/>
        <v>3.96</v>
      </c>
      <c r="H604" s="35">
        <v>3.77</v>
      </c>
      <c r="I604" s="21"/>
      <c r="J604" s="21">
        <f t="shared" si="60"/>
        <v>0</v>
      </c>
      <c r="K604" s="21">
        <f t="shared" si="61"/>
        <v>0</v>
      </c>
    </row>
    <row r="605" spans="1:11" ht="12.75" customHeight="1">
      <c r="A605" s="34" t="s">
        <v>262</v>
      </c>
      <c r="B605" s="28"/>
      <c r="C605" s="17" t="s">
        <v>296</v>
      </c>
      <c r="D605" s="18" t="s">
        <v>295</v>
      </c>
      <c r="E605" s="38">
        <f t="shared" si="55"/>
        <v>4.39</v>
      </c>
      <c r="F605" s="38">
        <f t="shared" si="56"/>
        <v>4.27</v>
      </c>
      <c r="G605" s="38">
        <f t="shared" si="59"/>
        <v>4.1899999999999995</v>
      </c>
      <c r="H605" s="35">
        <v>3.99</v>
      </c>
      <c r="I605" s="21"/>
      <c r="J605" s="21">
        <f t="shared" si="60"/>
        <v>0</v>
      </c>
      <c r="K605" s="21">
        <f t="shared" si="61"/>
        <v>0</v>
      </c>
    </row>
    <row r="606" spans="1:11" ht="12.75" customHeight="1">
      <c r="A606" s="34" t="s">
        <v>263</v>
      </c>
      <c r="B606" s="28"/>
      <c r="C606" s="17" t="s">
        <v>296</v>
      </c>
      <c r="D606" s="18" t="s">
        <v>295</v>
      </c>
      <c r="E606" s="38">
        <f t="shared" si="55"/>
        <v>4.59</v>
      </c>
      <c r="F606" s="38">
        <f t="shared" si="56"/>
        <v>4.47</v>
      </c>
      <c r="G606" s="38">
        <f t="shared" si="59"/>
        <v>4.38</v>
      </c>
      <c r="H606" s="35">
        <v>4.17</v>
      </c>
      <c r="I606" s="21"/>
      <c r="J606" s="21">
        <f t="shared" si="60"/>
        <v>0</v>
      </c>
      <c r="K606" s="21">
        <f t="shared" si="61"/>
        <v>0</v>
      </c>
    </row>
    <row r="607" spans="1:11" ht="12.75" customHeight="1">
      <c r="A607" s="34" t="s">
        <v>264</v>
      </c>
      <c r="B607" s="28"/>
      <c r="C607" s="17" t="s">
        <v>296</v>
      </c>
      <c r="D607" s="18" t="s">
        <v>295</v>
      </c>
      <c r="E607" s="38">
        <f t="shared" si="55"/>
        <v>5.12</v>
      </c>
      <c r="F607" s="38">
        <f t="shared" si="56"/>
        <v>4.9799999999999995</v>
      </c>
      <c r="G607" s="38">
        <f t="shared" si="59"/>
        <v>4.89</v>
      </c>
      <c r="H607" s="35">
        <v>4.65</v>
      </c>
      <c r="I607" s="21"/>
      <c r="J607" s="21">
        <f t="shared" si="60"/>
        <v>0</v>
      </c>
      <c r="K607" s="21">
        <f t="shared" si="61"/>
        <v>0</v>
      </c>
    </row>
    <row r="608" spans="1:11" ht="12.75" customHeight="1">
      <c r="A608" s="34" t="s">
        <v>265</v>
      </c>
      <c r="B608" s="28"/>
      <c r="C608" s="17" t="s">
        <v>296</v>
      </c>
      <c r="D608" s="18" t="s">
        <v>295</v>
      </c>
      <c r="E608" s="38">
        <f t="shared" si="55"/>
        <v>5.6899999999999995</v>
      </c>
      <c r="F608" s="38">
        <f t="shared" si="56"/>
        <v>5.54</v>
      </c>
      <c r="G608" s="38">
        <f t="shared" si="59"/>
        <v>5.43</v>
      </c>
      <c r="H608" s="35">
        <v>5.17</v>
      </c>
      <c r="I608" s="21"/>
      <c r="J608" s="21">
        <f t="shared" si="60"/>
        <v>0</v>
      </c>
      <c r="K608" s="21">
        <f t="shared" si="61"/>
        <v>0</v>
      </c>
    </row>
    <row r="609" spans="1:11" ht="12.75" customHeight="1">
      <c r="A609" s="34" t="s">
        <v>266</v>
      </c>
      <c r="B609" s="28"/>
      <c r="C609" s="17" t="s">
        <v>296</v>
      </c>
      <c r="D609" s="18" t="s">
        <v>295</v>
      </c>
      <c r="E609" s="38">
        <f t="shared" si="55"/>
        <v>6.13</v>
      </c>
      <c r="F609" s="38">
        <f t="shared" si="56"/>
        <v>5.96</v>
      </c>
      <c r="G609" s="38">
        <f t="shared" si="59"/>
        <v>5.85</v>
      </c>
      <c r="H609" s="35">
        <v>5.57</v>
      </c>
      <c r="I609" s="21"/>
      <c r="J609" s="21">
        <f t="shared" si="60"/>
        <v>0</v>
      </c>
      <c r="K609" s="21">
        <f t="shared" si="61"/>
        <v>0</v>
      </c>
    </row>
    <row r="610" spans="1:11" ht="12.75" customHeight="1">
      <c r="A610" s="34" t="s">
        <v>267</v>
      </c>
      <c r="B610" s="28"/>
      <c r="C610" s="17" t="s">
        <v>296</v>
      </c>
      <c r="D610" s="18" t="s">
        <v>295</v>
      </c>
      <c r="E610" s="38">
        <f t="shared" si="55"/>
        <v>7</v>
      </c>
      <c r="F610" s="38">
        <f t="shared" si="56"/>
        <v>6.81</v>
      </c>
      <c r="G610" s="38">
        <f t="shared" si="59"/>
        <v>6.68</v>
      </c>
      <c r="H610" s="35">
        <v>6.36</v>
      </c>
      <c r="I610" s="21"/>
      <c r="J610" s="21">
        <f t="shared" si="60"/>
        <v>0</v>
      </c>
      <c r="K610" s="21">
        <f t="shared" si="61"/>
        <v>0</v>
      </c>
    </row>
    <row r="611" spans="1:11" ht="12.75" customHeight="1">
      <c r="A611" s="34" t="s">
        <v>740</v>
      </c>
      <c r="B611" s="28"/>
      <c r="C611" s="17" t="s">
        <v>296</v>
      </c>
      <c r="D611" s="18" t="s">
        <v>295</v>
      </c>
      <c r="E611" s="38">
        <f t="shared" si="55"/>
        <v>7.85</v>
      </c>
      <c r="F611" s="38">
        <f t="shared" si="56"/>
        <v>7.63</v>
      </c>
      <c r="G611" s="38">
        <f t="shared" si="59"/>
        <v>7.49</v>
      </c>
      <c r="H611" s="35">
        <v>7.13</v>
      </c>
      <c r="I611" s="21"/>
      <c r="J611" s="21">
        <f t="shared" si="60"/>
        <v>0</v>
      </c>
      <c r="K611" s="21">
        <f t="shared" si="61"/>
        <v>0</v>
      </c>
    </row>
    <row r="612" spans="1:11" ht="12.75" customHeight="1">
      <c r="A612" s="34" t="s">
        <v>715</v>
      </c>
      <c r="B612" s="28"/>
      <c r="C612" s="17" t="s">
        <v>296</v>
      </c>
      <c r="D612" s="18" t="s">
        <v>295</v>
      </c>
      <c r="E612" s="38">
        <f t="shared" si="55"/>
        <v>8.66</v>
      </c>
      <c r="F612" s="38">
        <f t="shared" si="56"/>
        <v>8.43</v>
      </c>
      <c r="G612" s="38">
        <f t="shared" si="59"/>
        <v>8.27</v>
      </c>
      <c r="H612" s="35">
        <v>7.87</v>
      </c>
      <c r="I612" s="21"/>
      <c r="J612" s="21">
        <f t="shared" si="60"/>
        <v>0</v>
      </c>
      <c r="K612" s="21">
        <f t="shared" si="61"/>
        <v>0</v>
      </c>
    </row>
    <row r="613" spans="1:11" ht="12.75" customHeight="1">
      <c r="A613" s="34" t="s">
        <v>1965</v>
      </c>
      <c r="B613" s="28"/>
      <c r="C613" s="17" t="s">
        <v>296</v>
      </c>
      <c r="D613" s="18" t="s">
        <v>295</v>
      </c>
      <c r="E613" s="38">
        <f t="shared" si="55"/>
        <v>10.49</v>
      </c>
      <c r="F613" s="38">
        <f t="shared" si="56"/>
        <v>10.2</v>
      </c>
      <c r="G613" s="38">
        <f t="shared" si="59"/>
        <v>10.01</v>
      </c>
      <c r="H613" s="35">
        <v>9.53</v>
      </c>
      <c r="I613" s="21"/>
      <c r="J613" s="21">
        <f t="shared" si="60"/>
        <v>0</v>
      </c>
      <c r="K613" s="21">
        <f t="shared" si="61"/>
        <v>0</v>
      </c>
    </row>
    <row r="614" spans="1:11" ht="12.75" customHeight="1">
      <c r="A614" s="34" t="s">
        <v>1966</v>
      </c>
      <c r="B614" s="28"/>
      <c r="C614" s="17" t="s">
        <v>296</v>
      </c>
      <c r="D614" s="18" t="s">
        <v>295</v>
      </c>
      <c r="E614" s="38">
        <f t="shared" si="55"/>
        <v>12.32</v>
      </c>
      <c r="F614" s="38">
        <f t="shared" si="56"/>
        <v>11.99</v>
      </c>
      <c r="G614" s="38">
        <f t="shared" si="59"/>
        <v>11.76</v>
      </c>
      <c r="H614" s="35">
        <v>11.2</v>
      </c>
      <c r="I614" s="21"/>
      <c r="J614" s="21">
        <f t="shared" si="60"/>
        <v>0</v>
      </c>
      <c r="K614" s="21">
        <f t="shared" si="61"/>
        <v>0</v>
      </c>
    </row>
    <row r="615" spans="1:11" ht="12.75" customHeight="1">
      <c r="A615" s="34" t="s">
        <v>1967</v>
      </c>
      <c r="B615" s="28"/>
      <c r="C615" s="17" t="s">
        <v>296</v>
      </c>
      <c r="D615" s="18" t="s">
        <v>295</v>
      </c>
      <c r="E615" s="38">
        <f t="shared" si="55"/>
        <v>13.62</v>
      </c>
      <c r="F615" s="38">
        <f t="shared" si="56"/>
        <v>13.25</v>
      </c>
      <c r="G615" s="38">
        <f t="shared" si="59"/>
        <v>13</v>
      </c>
      <c r="H615" s="35">
        <v>12.38</v>
      </c>
      <c r="I615" s="21"/>
      <c r="J615" s="21">
        <f t="shared" si="60"/>
        <v>0</v>
      </c>
      <c r="K615" s="21">
        <f t="shared" si="61"/>
        <v>0</v>
      </c>
    </row>
    <row r="616" spans="1:11" ht="12.75" customHeight="1">
      <c r="A616" s="34" t="s">
        <v>1968</v>
      </c>
      <c r="B616" s="28"/>
      <c r="C616" s="17" t="s">
        <v>296</v>
      </c>
      <c r="D616" s="18" t="s">
        <v>295</v>
      </c>
      <c r="E616" s="38">
        <f t="shared" si="55"/>
        <v>15.75</v>
      </c>
      <c r="F616" s="38">
        <f t="shared" si="56"/>
        <v>15.32</v>
      </c>
      <c r="G616" s="38">
        <f t="shared" si="59"/>
        <v>15.03</v>
      </c>
      <c r="H616" s="35">
        <v>14.31</v>
      </c>
      <c r="I616" s="21"/>
      <c r="J616" s="21">
        <f t="shared" si="60"/>
        <v>0</v>
      </c>
      <c r="K616" s="21">
        <f t="shared" si="61"/>
        <v>0</v>
      </c>
    </row>
    <row r="617" spans="1:11" ht="12.75" customHeight="1">
      <c r="A617" s="34" t="s">
        <v>1969</v>
      </c>
      <c r="B617" s="28"/>
      <c r="C617" s="17" t="s">
        <v>296</v>
      </c>
      <c r="D617" s="18" t="s">
        <v>295</v>
      </c>
      <c r="E617" s="38">
        <f t="shared" si="55"/>
        <v>17.790000000000003</v>
      </c>
      <c r="F617" s="38">
        <f t="shared" si="56"/>
        <v>17.310000000000002</v>
      </c>
      <c r="G617" s="38">
        <f t="shared" si="59"/>
        <v>16.98</v>
      </c>
      <c r="H617" s="35">
        <v>16.17</v>
      </c>
      <c r="I617" s="21"/>
      <c r="J617" s="21">
        <f t="shared" si="60"/>
        <v>0</v>
      </c>
      <c r="K617" s="21">
        <f t="shared" si="61"/>
        <v>0</v>
      </c>
    </row>
    <row r="618" spans="1:11" ht="12.75" customHeight="1">
      <c r="A618" s="34" t="s">
        <v>1970</v>
      </c>
      <c r="B618" s="28"/>
      <c r="C618" s="17" t="s">
        <v>296</v>
      </c>
      <c r="D618" s="18" t="s">
        <v>295</v>
      </c>
      <c r="E618" s="38">
        <f t="shared" si="55"/>
        <v>19.610000000000003</v>
      </c>
      <c r="F618" s="38">
        <f t="shared" si="56"/>
        <v>19.07</v>
      </c>
      <c r="G618" s="38">
        <f t="shared" si="59"/>
        <v>18.720000000000002</v>
      </c>
      <c r="H618" s="35">
        <v>17.82</v>
      </c>
      <c r="I618" s="21"/>
      <c r="J618" s="21">
        <f t="shared" si="60"/>
        <v>0</v>
      </c>
      <c r="K618" s="21">
        <f t="shared" si="61"/>
        <v>0</v>
      </c>
    </row>
    <row r="619" spans="1:11" ht="12.75" customHeight="1">
      <c r="A619" s="34" t="s">
        <v>1971</v>
      </c>
      <c r="B619" s="28"/>
      <c r="C619" s="17" t="s">
        <v>296</v>
      </c>
      <c r="D619" s="18" t="s">
        <v>295</v>
      </c>
      <c r="E619" s="38">
        <f t="shared" si="55"/>
        <v>22.290000000000003</v>
      </c>
      <c r="F619" s="38">
        <f t="shared" si="56"/>
        <v>21.680000000000003</v>
      </c>
      <c r="G619" s="38">
        <f t="shared" si="59"/>
        <v>21.28</v>
      </c>
      <c r="H619" s="35">
        <v>20.26</v>
      </c>
      <c r="I619" s="21"/>
      <c r="J619" s="21">
        <f t="shared" si="60"/>
        <v>0</v>
      </c>
      <c r="K619" s="21">
        <f t="shared" si="61"/>
        <v>0</v>
      </c>
    </row>
    <row r="620" spans="1:11" ht="12.75" customHeight="1">
      <c r="A620" s="34" t="s">
        <v>720</v>
      </c>
      <c r="B620" s="28"/>
      <c r="C620" s="17" t="s">
        <v>296</v>
      </c>
      <c r="D620" s="18" t="s">
        <v>295</v>
      </c>
      <c r="E620" s="38">
        <f t="shared" si="55"/>
        <v>25.1</v>
      </c>
      <c r="F620" s="38">
        <f t="shared" si="56"/>
        <v>24.41</v>
      </c>
      <c r="G620" s="38">
        <f t="shared" si="59"/>
        <v>23.96</v>
      </c>
      <c r="H620" s="35">
        <v>22.81</v>
      </c>
      <c r="I620" s="21"/>
      <c r="J620" s="21">
        <f t="shared" si="60"/>
        <v>0</v>
      </c>
      <c r="K620" s="21">
        <f t="shared" si="61"/>
        <v>0</v>
      </c>
    </row>
    <row r="621" spans="1:11" ht="12.75" customHeight="1">
      <c r="A621" s="34" t="s">
        <v>721</v>
      </c>
      <c r="B621" s="28"/>
      <c r="C621" s="17" t="s">
        <v>296</v>
      </c>
      <c r="D621" s="18" t="s">
        <v>295</v>
      </c>
      <c r="E621" s="38">
        <f t="shared" si="55"/>
        <v>27.970000000000002</v>
      </c>
      <c r="F621" s="38">
        <f t="shared" si="56"/>
        <v>27.200000000000003</v>
      </c>
      <c r="G621" s="38">
        <f t="shared" si="59"/>
        <v>26.700000000000003</v>
      </c>
      <c r="H621" s="35">
        <v>25.42</v>
      </c>
      <c r="I621" s="21"/>
      <c r="J621" s="21">
        <f t="shared" si="60"/>
        <v>0</v>
      </c>
      <c r="K621" s="21">
        <f t="shared" si="61"/>
        <v>0</v>
      </c>
    </row>
    <row r="622" spans="1:11" ht="12.75" customHeight="1">
      <c r="A622" s="34" t="s">
        <v>332</v>
      </c>
      <c r="B622" s="28"/>
      <c r="C622" s="17" t="s">
        <v>296</v>
      </c>
      <c r="D622" s="18" t="s">
        <v>295</v>
      </c>
      <c r="E622" s="38">
        <f t="shared" si="55"/>
        <v>34.739999999999995</v>
      </c>
      <c r="F622" s="38">
        <f t="shared" si="56"/>
        <v>33.8</v>
      </c>
      <c r="G622" s="38">
        <f t="shared" si="59"/>
        <v>33.16</v>
      </c>
      <c r="H622" s="35">
        <v>31.58</v>
      </c>
      <c r="I622" s="21"/>
      <c r="J622" s="21">
        <f t="shared" si="60"/>
        <v>0</v>
      </c>
      <c r="K622" s="21">
        <f t="shared" si="61"/>
        <v>0</v>
      </c>
    </row>
    <row r="623" spans="1:11" ht="12.75" customHeight="1">
      <c r="A623" s="34" t="s">
        <v>722</v>
      </c>
      <c r="B623" s="28"/>
      <c r="C623" s="17" t="s">
        <v>296</v>
      </c>
      <c r="D623" s="18" t="s">
        <v>295</v>
      </c>
      <c r="E623" s="38">
        <f t="shared" si="55"/>
        <v>41.85</v>
      </c>
      <c r="F623" s="38">
        <f t="shared" si="56"/>
        <v>40.71</v>
      </c>
      <c r="G623" s="38">
        <f t="shared" si="59"/>
        <v>39.949999999999996</v>
      </c>
      <c r="H623" s="35">
        <v>38.04</v>
      </c>
      <c r="I623" s="21"/>
      <c r="J623" s="21">
        <f t="shared" si="60"/>
        <v>0</v>
      </c>
      <c r="K623" s="21">
        <f t="shared" si="61"/>
        <v>0</v>
      </c>
    </row>
    <row r="624" spans="1:11" ht="12.75" customHeight="1">
      <c r="A624" s="34" t="s">
        <v>723</v>
      </c>
      <c r="B624" s="28"/>
      <c r="C624" s="17" t="s">
        <v>296</v>
      </c>
      <c r="D624" s="18" t="s">
        <v>295</v>
      </c>
      <c r="E624" s="38">
        <f t="shared" si="55"/>
        <v>49.25</v>
      </c>
      <c r="F624" s="38">
        <f t="shared" si="56"/>
        <v>47.91</v>
      </c>
      <c r="G624" s="38">
        <f t="shared" si="59"/>
        <v>47.01</v>
      </c>
      <c r="H624" s="35">
        <v>44.77</v>
      </c>
      <c r="I624" s="21"/>
      <c r="J624" s="21">
        <f t="shared" si="60"/>
        <v>0</v>
      </c>
      <c r="K624" s="21">
        <f t="shared" si="61"/>
        <v>0</v>
      </c>
    </row>
    <row r="625" spans="1:11" ht="12.75" customHeight="1">
      <c r="A625" s="34" t="s">
        <v>724</v>
      </c>
      <c r="B625" s="28"/>
      <c r="C625" s="17" t="s">
        <v>296</v>
      </c>
      <c r="D625" s="18" t="s">
        <v>295</v>
      </c>
      <c r="E625" s="38">
        <f t="shared" si="55"/>
        <v>57.36</v>
      </c>
      <c r="F625" s="38">
        <f t="shared" si="56"/>
        <v>55.79</v>
      </c>
      <c r="G625" s="38">
        <f t="shared" si="59"/>
        <v>54.75</v>
      </c>
      <c r="H625" s="35">
        <v>52.14</v>
      </c>
      <c r="I625" s="21"/>
      <c r="J625" s="21">
        <f t="shared" si="60"/>
        <v>0</v>
      </c>
      <c r="K625" s="21">
        <f t="shared" si="61"/>
        <v>0</v>
      </c>
    </row>
    <row r="626" spans="1:11" ht="12.75" customHeight="1">
      <c r="A626" s="34" t="s">
        <v>725</v>
      </c>
      <c r="B626" s="28"/>
      <c r="C626" s="17" t="s">
        <v>296</v>
      </c>
      <c r="D626" s="18" t="s">
        <v>295</v>
      </c>
      <c r="E626" s="38">
        <f aca="true" t="shared" si="62" ref="E626:E689">ROUNDUP(H626*1.1,2)</f>
        <v>65.80000000000001</v>
      </c>
      <c r="F626" s="38">
        <f aca="true" t="shared" si="63" ref="F626:F689">ROUNDUP(H626*1.07,2)</f>
        <v>64</v>
      </c>
      <c r="G626" s="38">
        <f t="shared" si="59"/>
        <v>62.809999999999995</v>
      </c>
      <c r="H626" s="35">
        <v>59.81</v>
      </c>
      <c r="I626" s="21"/>
      <c r="J626" s="21">
        <f t="shared" si="60"/>
        <v>0</v>
      </c>
      <c r="K626" s="21">
        <f t="shared" si="61"/>
        <v>0</v>
      </c>
    </row>
    <row r="627" spans="1:11" ht="12.75" customHeight="1">
      <c r="A627" s="34" t="s">
        <v>726</v>
      </c>
      <c r="B627" s="28"/>
      <c r="C627" s="17" t="s">
        <v>296</v>
      </c>
      <c r="D627" s="18" t="s">
        <v>295</v>
      </c>
      <c r="E627" s="38">
        <f t="shared" si="62"/>
        <v>75.24</v>
      </c>
      <c r="F627" s="38">
        <f t="shared" si="63"/>
        <v>73.19000000000001</v>
      </c>
      <c r="G627" s="38">
        <f t="shared" si="59"/>
        <v>71.82</v>
      </c>
      <c r="H627" s="35">
        <v>68.4</v>
      </c>
      <c r="I627" s="21"/>
      <c r="J627" s="21">
        <f t="shared" si="60"/>
        <v>0</v>
      </c>
      <c r="K627" s="21">
        <f t="shared" si="61"/>
        <v>0</v>
      </c>
    </row>
    <row r="628" spans="1:11" ht="12.75" customHeight="1">
      <c r="A628" s="34" t="s">
        <v>727</v>
      </c>
      <c r="B628" s="28"/>
      <c r="C628" s="17" t="s">
        <v>296</v>
      </c>
      <c r="D628" s="18" t="s">
        <v>295</v>
      </c>
      <c r="E628" s="38">
        <f t="shared" si="62"/>
        <v>84.48</v>
      </c>
      <c r="F628" s="38">
        <f t="shared" si="63"/>
        <v>82.18</v>
      </c>
      <c r="G628" s="38">
        <f t="shared" si="59"/>
        <v>80.64</v>
      </c>
      <c r="H628" s="35">
        <v>76.8</v>
      </c>
      <c r="I628" s="21"/>
      <c r="J628" s="21">
        <f t="shared" si="60"/>
        <v>0</v>
      </c>
      <c r="K628" s="21">
        <f t="shared" si="61"/>
        <v>0</v>
      </c>
    </row>
    <row r="629" spans="1:11" ht="12.75" customHeight="1">
      <c r="A629" s="34" t="s">
        <v>728</v>
      </c>
      <c r="B629" s="28"/>
      <c r="C629" s="17" t="s">
        <v>296</v>
      </c>
      <c r="D629" s="18" t="s">
        <v>295</v>
      </c>
      <c r="E629" s="38">
        <f t="shared" si="62"/>
        <v>94.98</v>
      </c>
      <c r="F629" s="38">
        <f t="shared" si="63"/>
        <v>92.39</v>
      </c>
      <c r="G629" s="38">
        <f t="shared" si="59"/>
        <v>90.66000000000001</v>
      </c>
      <c r="H629" s="35">
        <v>86.34</v>
      </c>
      <c r="I629" s="21"/>
      <c r="J629" s="21">
        <f t="shared" si="60"/>
        <v>0</v>
      </c>
      <c r="K629" s="21">
        <f t="shared" si="61"/>
        <v>0</v>
      </c>
    </row>
    <row r="630" spans="1:11" ht="12.75" customHeight="1">
      <c r="A630" s="34" t="s">
        <v>729</v>
      </c>
      <c r="B630" s="28"/>
      <c r="C630" s="17" t="s">
        <v>296</v>
      </c>
      <c r="D630" s="18" t="s">
        <v>295</v>
      </c>
      <c r="E630" s="38">
        <f t="shared" si="62"/>
        <v>118.23</v>
      </c>
      <c r="F630" s="38">
        <f t="shared" si="63"/>
        <v>115.01</v>
      </c>
      <c r="G630" s="38">
        <f t="shared" si="59"/>
        <v>112.86</v>
      </c>
      <c r="H630" s="35">
        <v>107.48</v>
      </c>
      <c r="I630" s="21"/>
      <c r="J630" s="21">
        <f t="shared" si="60"/>
        <v>0</v>
      </c>
      <c r="K630" s="21">
        <f t="shared" si="61"/>
        <v>0</v>
      </c>
    </row>
    <row r="631" spans="1:11" ht="12.75" customHeight="1">
      <c r="A631" s="34" t="s">
        <v>260</v>
      </c>
      <c r="B631" s="28"/>
      <c r="C631" s="17" t="s">
        <v>297</v>
      </c>
      <c r="D631" s="18" t="s">
        <v>295</v>
      </c>
      <c r="E631" s="38">
        <f t="shared" si="62"/>
        <v>6.67</v>
      </c>
      <c r="F631" s="38">
        <f t="shared" si="63"/>
        <v>6.49</v>
      </c>
      <c r="G631" s="38">
        <f t="shared" si="59"/>
        <v>6.37</v>
      </c>
      <c r="H631" s="35">
        <v>6.06</v>
      </c>
      <c r="I631" s="21"/>
      <c r="J631" s="21">
        <f t="shared" si="60"/>
        <v>0</v>
      </c>
      <c r="K631" s="21">
        <f t="shared" si="61"/>
        <v>0</v>
      </c>
    </row>
    <row r="632" spans="1:11" ht="12.75" customHeight="1">
      <c r="A632" s="34" t="s">
        <v>261</v>
      </c>
      <c r="B632" s="28"/>
      <c r="C632" s="17" t="s">
        <v>297</v>
      </c>
      <c r="D632" s="18" t="s">
        <v>295</v>
      </c>
      <c r="E632" s="38">
        <f t="shared" si="62"/>
        <v>7.33</v>
      </c>
      <c r="F632" s="38">
        <f t="shared" si="63"/>
        <v>7.13</v>
      </c>
      <c r="G632" s="38">
        <f t="shared" si="59"/>
        <v>7</v>
      </c>
      <c r="H632" s="35">
        <v>6.66</v>
      </c>
      <c r="I632" s="21"/>
      <c r="J632" s="21">
        <f aca="true" t="shared" si="64" ref="J632:J655">IF(I632&gt;0,K632/I632,0)</f>
        <v>0</v>
      </c>
      <c r="K632" s="21">
        <f aca="true" t="shared" si="65" ref="K632:K655">IF(I632&lt;=1,I632*E632,IF(I632&lt;=3,I632*F632,IF(I632&lt;=5,I632*G632,I632*H632)))</f>
        <v>0</v>
      </c>
    </row>
    <row r="633" spans="1:11" ht="12.75" customHeight="1">
      <c r="A633" s="34" t="s">
        <v>262</v>
      </c>
      <c r="B633" s="28"/>
      <c r="C633" s="17" t="s">
        <v>297</v>
      </c>
      <c r="D633" s="18" t="s">
        <v>295</v>
      </c>
      <c r="E633" s="38">
        <f t="shared" si="62"/>
        <v>7.59</v>
      </c>
      <c r="F633" s="38">
        <f t="shared" si="63"/>
        <v>7.39</v>
      </c>
      <c r="G633" s="38">
        <f t="shared" si="59"/>
        <v>7.25</v>
      </c>
      <c r="H633" s="35">
        <v>6.9</v>
      </c>
      <c r="I633" s="21"/>
      <c r="J633" s="21">
        <f t="shared" si="64"/>
        <v>0</v>
      </c>
      <c r="K633" s="21">
        <f t="shared" si="65"/>
        <v>0</v>
      </c>
    </row>
    <row r="634" spans="1:11" ht="12.75" customHeight="1">
      <c r="A634" s="34" t="s">
        <v>730</v>
      </c>
      <c r="B634" s="28"/>
      <c r="C634" s="17" t="s">
        <v>297</v>
      </c>
      <c r="D634" s="18" t="s">
        <v>295</v>
      </c>
      <c r="E634" s="38">
        <f t="shared" si="62"/>
        <v>7.89</v>
      </c>
      <c r="F634" s="38">
        <f t="shared" si="63"/>
        <v>7.68</v>
      </c>
      <c r="G634" s="38">
        <f t="shared" si="59"/>
        <v>7.529999999999999</v>
      </c>
      <c r="H634" s="35">
        <v>7.17</v>
      </c>
      <c r="I634" s="21"/>
      <c r="J634" s="21">
        <f t="shared" si="64"/>
        <v>0</v>
      </c>
      <c r="K634" s="21">
        <f t="shared" si="65"/>
        <v>0</v>
      </c>
    </row>
    <row r="635" spans="1:11" ht="12.75" customHeight="1">
      <c r="A635" s="34" t="s">
        <v>263</v>
      </c>
      <c r="B635" s="28"/>
      <c r="C635" s="17" t="s">
        <v>297</v>
      </c>
      <c r="D635" s="18" t="s">
        <v>295</v>
      </c>
      <c r="E635" s="38">
        <f t="shared" si="62"/>
        <v>8.1</v>
      </c>
      <c r="F635" s="38">
        <f t="shared" si="63"/>
        <v>7.88</v>
      </c>
      <c r="G635" s="38">
        <f t="shared" si="59"/>
        <v>7.7299999999999995</v>
      </c>
      <c r="H635" s="35">
        <v>7.36</v>
      </c>
      <c r="I635" s="21"/>
      <c r="J635" s="21">
        <f t="shared" si="64"/>
        <v>0</v>
      </c>
      <c r="K635" s="21">
        <f t="shared" si="65"/>
        <v>0</v>
      </c>
    </row>
    <row r="636" spans="1:11" ht="12.75" customHeight="1">
      <c r="A636" s="34" t="s">
        <v>731</v>
      </c>
      <c r="B636" s="28"/>
      <c r="C636" s="17" t="s">
        <v>297</v>
      </c>
      <c r="D636" s="18" t="s">
        <v>295</v>
      </c>
      <c r="E636" s="38">
        <f t="shared" si="62"/>
        <v>9.1</v>
      </c>
      <c r="F636" s="38">
        <f t="shared" si="63"/>
        <v>8.85</v>
      </c>
      <c r="G636" s="38">
        <f t="shared" si="59"/>
        <v>8.69</v>
      </c>
      <c r="H636" s="35">
        <v>8.27</v>
      </c>
      <c r="I636" s="21"/>
      <c r="J636" s="21">
        <f t="shared" si="64"/>
        <v>0</v>
      </c>
      <c r="K636" s="21">
        <f t="shared" si="65"/>
        <v>0</v>
      </c>
    </row>
    <row r="637" spans="1:11" ht="12.75" customHeight="1">
      <c r="A637" s="34" t="s">
        <v>265</v>
      </c>
      <c r="B637" s="28"/>
      <c r="C637" s="17" t="s">
        <v>297</v>
      </c>
      <c r="D637" s="18" t="s">
        <v>295</v>
      </c>
      <c r="E637" s="38">
        <f t="shared" si="62"/>
        <v>9.72</v>
      </c>
      <c r="F637" s="38">
        <f t="shared" si="63"/>
        <v>9.45</v>
      </c>
      <c r="G637" s="38">
        <f t="shared" si="59"/>
        <v>9.28</v>
      </c>
      <c r="H637" s="35">
        <v>8.83</v>
      </c>
      <c r="I637" s="21"/>
      <c r="J637" s="21">
        <f t="shared" si="64"/>
        <v>0</v>
      </c>
      <c r="K637" s="21">
        <f t="shared" si="65"/>
        <v>0</v>
      </c>
    </row>
    <row r="638" spans="1:11" ht="12.75" customHeight="1">
      <c r="A638" s="34" t="s">
        <v>266</v>
      </c>
      <c r="B638" s="28"/>
      <c r="C638" s="17" t="s">
        <v>297</v>
      </c>
      <c r="D638" s="18" t="s">
        <v>295</v>
      </c>
      <c r="E638" s="38">
        <f t="shared" si="62"/>
        <v>10.25</v>
      </c>
      <c r="F638" s="38">
        <f t="shared" si="63"/>
        <v>9.97</v>
      </c>
      <c r="G638" s="38">
        <f t="shared" si="59"/>
        <v>9.78</v>
      </c>
      <c r="H638" s="35">
        <v>9.31</v>
      </c>
      <c r="I638" s="21"/>
      <c r="J638" s="21">
        <f t="shared" si="64"/>
        <v>0</v>
      </c>
      <c r="K638" s="21">
        <f t="shared" si="65"/>
        <v>0</v>
      </c>
    </row>
    <row r="639" spans="1:11" ht="12.75" customHeight="1">
      <c r="A639" s="34" t="s">
        <v>732</v>
      </c>
      <c r="B639" s="28"/>
      <c r="C639" s="17" t="s">
        <v>297</v>
      </c>
      <c r="D639" s="18" t="s">
        <v>295</v>
      </c>
      <c r="E639" s="38">
        <f t="shared" si="62"/>
        <v>12.2</v>
      </c>
      <c r="F639" s="38">
        <f t="shared" si="63"/>
        <v>11.87</v>
      </c>
      <c r="G639" s="38">
        <f t="shared" si="59"/>
        <v>11.65</v>
      </c>
      <c r="H639" s="35">
        <v>11.09</v>
      </c>
      <c r="I639" s="21"/>
      <c r="J639" s="21">
        <f t="shared" si="64"/>
        <v>0</v>
      </c>
      <c r="K639" s="21">
        <f t="shared" si="65"/>
        <v>0</v>
      </c>
    </row>
    <row r="640" spans="1:11" ht="12.75" customHeight="1">
      <c r="A640" s="34" t="s">
        <v>733</v>
      </c>
      <c r="B640" s="28"/>
      <c r="C640" s="17" t="s">
        <v>297</v>
      </c>
      <c r="D640" s="18" t="s">
        <v>295</v>
      </c>
      <c r="E640" s="38">
        <f t="shared" si="62"/>
        <v>13.39</v>
      </c>
      <c r="F640" s="38">
        <f t="shared" si="63"/>
        <v>13.03</v>
      </c>
      <c r="G640" s="38">
        <f t="shared" si="59"/>
        <v>12.78</v>
      </c>
      <c r="H640" s="35">
        <v>12.17</v>
      </c>
      <c r="I640" s="21"/>
      <c r="J640" s="21">
        <f t="shared" si="64"/>
        <v>0</v>
      </c>
      <c r="K640" s="21">
        <f t="shared" si="65"/>
        <v>0</v>
      </c>
    </row>
    <row r="641" spans="1:11" ht="12.75" customHeight="1">
      <c r="A641" s="34" t="s">
        <v>734</v>
      </c>
      <c r="B641" s="28"/>
      <c r="C641" s="17" t="s">
        <v>297</v>
      </c>
      <c r="D641" s="18" t="s">
        <v>295</v>
      </c>
      <c r="E641" s="38">
        <f t="shared" si="62"/>
        <v>15.57</v>
      </c>
      <c r="F641" s="38">
        <f t="shared" si="63"/>
        <v>15.15</v>
      </c>
      <c r="G641" s="38">
        <f t="shared" si="59"/>
        <v>14.86</v>
      </c>
      <c r="H641" s="35">
        <v>14.15</v>
      </c>
      <c r="I641" s="21"/>
      <c r="J641" s="21">
        <f t="shared" si="64"/>
        <v>0</v>
      </c>
      <c r="K641" s="21">
        <f t="shared" si="65"/>
        <v>0</v>
      </c>
    </row>
    <row r="642" spans="1:11" ht="12.75" customHeight="1">
      <c r="A642" s="34" t="s">
        <v>325</v>
      </c>
      <c r="B642" s="28"/>
      <c r="C642" s="17" t="s">
        <v>297</v>
      </c>
      <c r="D642" s="18" t="s">
        <v>295</v>
      </c>
      <c r="E642" s="38">
        <f t="shared" si="62"/>
        <v>17.49</v>
      </c>
      <c r="F642" s="38">
        <f t="shared" si="63"/>
        <v>17.020000000000003</v>
      </c>
      <c r="G642" s="38">
        <f t="shared" si="59"/>
        <v>16.700000000000003</v>
      </c>
      <c r="H642" s="35">
        <v>15.9</v>
      </c>
      <c r="I642" s="21"/>
      <c r="J642" s="21">
        <f t="shared" si="64"/>
        <v>0</v>
      </c>
      <c r="K642" s="21">
        <f t="shared" si="65"/>
        <v>0</v>
      </c>
    </row>
    <row r="643" spans="1:11" ht="12.75" customHeight="1">
      <c r="A643" s="34" t="s">
        <v>1968</v>
      </c>
      <c r="B643" s="28"/>
      <c r="C643" s="17" t="s">
        <v>297</v>
      </c>
      <c r="D643" s="18" t="s">
        <v>295</v>
      </c>
      <c r="E643" s="38">
        <f t="shared" si="62"/>
        <v>20.5</v>
      </c>
      <c r="F643" s="38">
        <f t="shared" si="63"/>
        <v>19.94</v>
      </c>
      <c r="G643" s="38">
        <f t="shared" si="59"/>
        <v>19.57</v>
      </c>
      <c r="H643" s="35">
        <v>18.63</v>
      </c>
      <c r="I643" s="21"/>
      <c r="J643" s="21">
        <f t="shared" si="64"/>
        <v>0</v>
      </c>
      <c r="K643" s="21">
        <f t="shared" si="65"/>
        <v>0</v>
      </c>
    </row>
    <row r="644" spans="1:11" ht="12.75" customHeight="1">
      <c r="A644" s="34" t="s">
        <v>1970</v>
      </c>
      <c r="B644" s="28"/>
      <c r="C644" s="17" t="s">
        <v>297</v>
      </c>
      <c r="D644" s="18" t="s">
        <v>295</v>
      </c>
      <c r="E644" s="38">
        <f t="shared" si="62"/>
        <v>25.66</v>
      </c>
      <c r="F644" s="38">
        <f t="shared" si="63"/>
        <v>24.96</v>
      </c>
      <c r="G644" s="38">
        <f t="shared" si="59"/>
        <v>24.490000000000002</v>
      </c>
      <c r="H644" s="35">
        <v>23.32</v>
      </c>
      <c r="I644" s="21"/>
      <c r="J644" s="21">
        <f t="shared" si="64"/>
        <v>0</v>
      </c>
      <c r="K644" s="21">
        <f t="shared" si="65"/>
        <v>0</v>
      </c>
    </row>
    <row r="645" spans="1:11" ht="12.75" customHeight="1">
      <c r="A645" s="34" t="s">
        <v>735</v>
      </c>
      <c r="B645" s="28"/>
      <c r="C645" s="17" t="s">
        <v>297</v>
      </c>
      <c r="D645" s="18" t="s">
        <v>295</v>
      </c>
      <c r="E645" s="38">
        <f t="shared" si="62"/>
        <v>31.66</v>
      </c>
      <c r="F645" s="38">
        <f t="shared" si="63"/>
        <v>30.8</v>
      </c>
      <c r="G645" s="38">
        <f aca="true" t="shared" si="66" ref="G645:G708">ROUNDUP(H645*1.05,2)</f>
        <v>30.220000000000002</v>
      </c>
      <c r="H645" s="35">
        <v>28.78</v>
      </c>
      <c r="I645" s="21"/>
      <c r="J645" s="21">
        <f t="shared" si="64"/>
        <v>0</v>
      </c>
      <c r="K645" s="21">
        <f t="shared" si="65"/>
        <v>0</v>
      </c>
    </row>
    <row r="646" spans="1:11" ht="12.75" customHeight="1">
      <c r="A646" s="34" t="s">
        <v>331</v>
      </c>
      <c r="B646" s="28"/>
      <c r="C646" s="17" t="s">
        <v>297</v>
      </c>
      <c r="D646" s="18" t="s">
        <v>295</v>
      </c>
      <c r="E646" s="38">
        <f t="shared" si="62"/>
        <v>35.809999999999995</v>
      </c>
      <c r="F646" s="38">
        <f t="shared" si="63"/>
        <v>34.83</v>
      </c>
      <c r="G646" s="38">
        <f t="shared" si="66"/>
        <v>34.18</v>
      </c>
      <c r="H646" s="35">
        <v>32.55</v>
      </c>
      <c r="I646" s="21"/>
      <c r="J646" s="21">
        <f t="shared" si="64"/>
        <v>0</v>
      </c>
      <c r="K646" s="21">
        <f t="shared" si="65"/>
        <v>0</v>
      </c>
    </row>
    <row r="647" spans="1:11" ht="12.75" customHeight="1">
      <c r="A647" s="34" t="s">
        <v>1106</v>
      </c>
      <c r="B647" s="28"/>
      <c r="C647" s="17" t="s">
        <v>297</v>
      </c>
      <c r="D647" s="18" t="s">
        <v>295</v>
      </c>
      <c r="E647" s="38">
        <f t="shared" si="62"/>
        <v>39.54</v>
      </c>
      <c r="F647" s="38">
        <f t="shared" si="63"/>
        <v>38.46</v>
      </c>
      <c r="G647" s="38">
        <f t="shared" si="66"/>
        <v>37.739999999999995</v>
      </c>
      <c r="H647" s="35">
        <v>35.94</v>
      </c>
      <c r="I647" s="21"/>
      <c r="J647" s="21">
        <f t="shared" si="64"/>
        <v>0</v>
      </c>
      <c r="K647" s="21">
        <f t="shared" si="65"/>
        <v>0</v>
      </c>
    </row>
    <row r="648" spans="1:11" ht="12.75" customHeight="1">
      <c r="A648" s="34" t="s">
        <v>1107</v>
      </c>
      <c r="B648" s="28"/>
      <c r="C648" s="17" t="s">
        <v>297</v>
      </c>
      <c r="D648" s="18" t="s">
        <v>295</v>
      </c>
      <c r="E648" s="38">
        <f t="shared" si="62"/>
        <v>43.21</v>
      </c>
      <c r="F648" s="38">
        <f t="shared" si="63"/>
        <v>42.03</v>
      </c>
      <c r="G648" s="38">
        <f t="shared" si="66"/>
        <v>41.25</v>
      </c>
      <c r="H648" s="35">
        <v>39.28</v>
      </c>
      <c r="I648" s="21"/>
      <c r="J648" s="21">
        <f t="shared" si="64"/>
        <v>0</v>
      </c>
      <c r="K648" s="21">
        <f t="shared" si="65"/>
        <v>0</v>
      </c>
    </row>
    <row r="649" spans="1:11" ht="12.75" customHeight="1">
      <c r="A649" s="34" t="s">
        <v>1108</v>
      </c>
      <c r="B649" s="28"/>
      <c r="C649" s="17" t="s">
        <v>297</v>
      </c>
      <c r="D649" s="18" t="s">
        <v>295</v>
      </c>
      <c r="E649" s="38">
        <f t="shared" si="62"/>
        <v>49.629999999999995</v>
      </c>
      <c r="F649" s="38">
        <f t="shared" si="63"/>
        <v>48.269999999999996</v>
      </c>
      <c r="G649" s="38">
        <f t="shared" si="66"/>
        <v>47.37</v>
      </c>
      <c r="H649" s="35">
        <v>45.11</v>
      </c>
      <c r="I649" s="21"/>
      <c r="J649" s="21">
        <f t="shared" si="64"/>
        <v>0</v>
      </c>
      <c r="K649" s="21">
        <f t="shared" si="65"/>
        <v>0</v>
      </c>
    </row>
    <row r="650" spans="1:11" ht="12.75" customHeight="1">
      <c r="A650" s="34" t="s">
        <v>737</v>
      </c>
      <c r="B650" s="28"/>
      <c r="C650" s="17" t="s">
        <v>297</v>
      </c>
      <c r="D650" s="18" t="s">
        <v>295</v>
      </c>
      <c r="E650" s="38">
        <f t="shared" si="62"/>
        <v>55.72</v>
      </c>
      <c r="F650" s="38">
        <f t="shared" si="63"/>
        <v>54.199999999999996</v>
      </c>
      <c r="G650" s="38">
        <f t="shared" si="66"/>
        <v>53.19</v>
      </c>
      <c r="H650" s="35">
        <v>50.65</v>
      </c>
      <c r="I650" s="21"/>
      <c r="J650" s="21">
        <f t="shared" si="64"/>
        <v>0</v>
      </c>
      <c r="K650" s="21">
        <f t="shared" si="65"/>
        <v>0</v>
      </c>
    </row>
    <row r="651" spans="1:11" ht="12.75" customHeight="1">
      <c r="A651" s="34" t="s">
        <v>1109</v>
      </c>
      <c r="B651" s="28"/>
      <c r="C651" s="17" t="s">
        <v>297</v>
      </c>
      <c r="D651" s="18" t="s">
        <v>295</v>
      </c>
      <c r="E651" s="38">
        <f t="shared" si="62"/>
        <v>62</v>
      </c>
      <c r="F651" s="38">
        <f t="shared" si="63"/>
        <v>60.309999999999995</v>
      </c>
      <c r="G651" s="38">
        <f t="shared" si="66"/>
        <v>59.18</v>
      </c>
      <c r="H651" s="35">
        <v>56.36</v>
      </c>
      <c r="I651" s="21"/>
      <c r="J651" s="21">
        <f t="shared" si="64"/>
        <v>0</v>
      </c>
      <c r="K651" s="21">
        <f t="shared" si="65"/>
        <v>0</v>
      </c>
    </row>
    <row r="652" spans="1:11" ht="12.75" customHeight="1">
      <c r="A652" s="34" t="s">
        <v>725</v>
      </c>
      <c r="B652" s="28"/>
      <c r="C652" s="17" t="s">
        <v>297</v>
      </c>
      <c r="D652" s="18" t="s">
        <v>295</v>
      </c>
      <c r="E652" s="38">
        <f t="shared" si="62"/>
        <v>69.01</v>
      </c>
      <c r="F652" s="38">
        <f t="shared" si="63"/>
        <v>67.13000000000001</v>
      </c>
      <c r="G652" s="38">
        <f t="shared" si="66"/>
        <v>65.87</v>
      </c>
      <c r="H652" s="35">
        <v>62.73</v>
      </c>
      <c r="I652" s="21"/>
      <c r="J652" s="21">
        <f t="shared" si="64"/>
        <v>0</v>
      </c>
      <c r="K652" s="21">
        <f t="shared" si="65"/>
        <v>0</v>
      </c>
    </row>
    <row r="653" spans="1:11" ht="12.75" customHeight="1">
      <c r="A653" s="34" t="s">
        <v>1308</v>
      </c>
      <c r="B653" s="28"/>
      <c r="C653" s="17" t="s">
        <v>297</v>
      </c>
      <c r="D653" s="18" t="s">
        <v>295</v>
      </c>
      <c r="E653" s="38">
        <f t="shared" si="62"/>
        <v>75.39</v>
      </c>
      <c r="F653" s="38">
        <f t="shared" si="63"/>
        <v>73.33</v>
      </c>
      <c r="G653" s="38">
        <f t="shared" si="66"/>
        <v>71.96000000000001</v>
      </c>
      <c r="H653" s="35">
        <v>68.53</v>
      </c>
      <c r="I653" s="21"/>
      <c r="J653" s="21">
        <f t="shared" si="64"/>
        <v>0</v>
      </c>
      <c r="K653" s="21">
        <f t="shared" si="65"/>
        <v>0</v>
      </c>
    </row>
    <row r="654" spans="1:11" ht="12.75" customHeight="1">
      <c r="A654" s="34" t="s">
        <v>1110</v>
      </c>
      <c r="B654" s="28"/>
      <c r="C654" s="17" t="s">
        <v>297</v>
      </c>
      <c r="D654" s="18" t="s">
        <v>295</v>
      </c>
      <c r="E654" s="38">
        <f t="shared" si="62"/>
        <v>97.88000000000001</v>
      </c>
      <c r="F654" s="38">
        <f t="shared" si="63"/>
        <v>95.21000000000001</v>
      </c>
      <c r="G654" s="38">
        <f t="shared" si="66"/>
        <v>93.43</v>
      </c>
      <c r="H654" s="35">
        <v>88.98</v>
      </c>
      <c r="I654" s="21"/>
      <c r="J654" s="21">
        <f t="shared" si="64"/>
        <v>0</v>
      </c>
      <c r="K654" s="21">
        <f t="shared" si="65"/>
        <v>0</v>
      </c>
    </row>
    <row r="655" spans="1:11" ht="12.75" customHeight="1">
      <c r="A655" s="34" t="s">
        <v>1310</v>
      </c>
      <c r="B655" s="28"/>
      <c r="C655" s="17" t="s">
        <v>297</v>
      </c>
      <c r="D655" s="18" t="s">
        <v>295</v>
      </c>
      <c r="E655" s="38">
        <f t="shared" si="62"/>
        <v>112.81</v>
      </c>
      <c r="F655" s="38">
        <f t="shared" si="63"/>
        <v>109.73</v>
      </c>
      <c r="G655" s="38">
        <f t="shared" si="66"/>
        <v>107.68</v>
      </c>
      <c r="H655" s="35">
        <v>102.55</v>
      </c>
      <c r="I655" s="21"/>
      <c r="J655" s="21">
        <f t="shared" si="64"/>
        <v>0</v>
      </c>
      <c r="K655" s="21">
        <f t="shared" si="65"/>
        <v>0</v>
      </c>
    </row>
    <row r="656" spans="1:11" ht="12.75" customHeight="1">
      <c r="A656" s="30" t="s">
        <v>1311</v>
      </c>
      <c r="B656" s="28"/>
      <c r="C656" s="17" t="s">
        <v>297</v>
      </c>
      <c r="D656" s="18" t="s">
        <v>295</v>
      </c>
      <c r="E656" s="38">
        <f t="shared" si="62"/>
        <v>142.92999999999998</v>
      </c>
      <c r="F656" s="38">
        <f t="shared" si="63"/>
        <v>139.03</v>
      </c>
      <c r="G656" s="38">
        <f t="shared" si="66"/>
        <v>136.42999999999998</v>
      </c>
      <c r="H656" s="35">
        <v>129.93</v>
      </c>
      <c r="I656" s="21"/>
      <c r="J656" s="21">
        <f aca="true" t="shared" si="67" ref="J656:J687">IF(I656&gt;0,K656/I656,0)</f>
        <v>0</v>
      </c>
      <c r="K656" s="21">
        <f aca="true" t="shared" si="68" ref="K656:K687">IF(I656&lt;=1,I656*E656,IF(I656&lt;=3,I656*F656,IF(I656&lt;=5,I656*G656,I656*H656)))</f>
        <v>0</v>
      </c>
    </row>
    <row r="657" spans="1:11" ht="12.75" customHeight="1">
      <c r="A657" s="30" t="s">
        <v>1312</v>
      </c>
      <c r="B657" s="28"/>
      <c r="C657" s="17" t="s">
        <v>297</v>
      </c>
      <c r="D657" s="18" t="s">
        <v>295</v>
      </c>
      <c r="E657" s="38">
        <f t="shared" si="62"/>
        <v>156.5</v>
      </c>
      <c r="F657" s="38">
        <f t="shared" si="63"/>
        <v>152.23</v>
      </c>
      <c r="G657" s="38">
        <f t="shared" si="66"/>
        <v>149.39</v>
      </c>
      <c r="H657" s="35">
        <v>142.27</v>
      </c>
      <c r="I657" s="21"/>
      <c r="J657" s="21">
        <f t="shared" si="67"/>
        <v>0</v>
      </c>
      <c r="K657" s="21">
        <f t="shared" si="68"/>
        <v>0</v>
      </c>
    </row>
    <row r="658" spans="1:11" ht="12.75" customHeight="1">
      <c r="A658" s="30" t="s">
        <v>1313</v>
      </c>
      <c r="B658" s="28"/>
      <c r="C658" s="17" t="s">
        <v>297</v>
      </c>
      <c r="D658" s="18" t="s">
        <v>295</v>
      </c>
      <c r="E658" s="38">
        <f t="shared" si="62"/>
        <v>186.87</v>
      </c>
      <c r="F658" s="38">
        <f t="shared" si="63"/>
        <v>181.78</v>
      </c>
      <c r="G658" s="38">
        <f t="shared" si="66"/>
        <v>178.38</v>
      </c>
      <c r="H658" s="35">
        <v>169.88</v>
      </c>
      <c r="I658" s="21"/>
      <c r="J658" s="21">
        <f t="shared" si="67"/>
        <v>0</v>
      </c>
      <c r="K658" s="21">
        <f t="shared" si="68"/>
        <v>0</v>
      </c>
    </row>
    <row r="659" spans="1:11" ht="12.75" customHeight="1">
      <c r="A659" s="30" t="s">
        <v>1314</v>
      </c>
      <c r="B659" s="28"/>
      <c r="C659" s="17" t="s">
        <v>297</v>
      </c>
      <c r="D659" s="18" t="s">
        <v>295</v>
      </c>
      <c r="E659" s="38">
        <f t="shared" si="62"/>
        <v>206.01999999999998</v>
      </c>
      <c r="F659" s="38">
        <f t="shared" si="63"/>
        <v>200.41</v>
      </c>
      <c r="G659" s="38">
        <f t="shared" si="66"/>
        <v>196.66</v>
      </c>
      <c r="H659" s="35">
        <v>187.29</v>
      </c>
      <c r="I659" s="21"/>
      <c r="J659" s="21">
        <f t="shared" si="67"/>
        <v>0</v>
      </c>
      <c r="K659" s="21">
        <f t="shared" si="68"/>
        <v>0</v>
      </c>
    </row>
    <row r="660" spans="1:11" ht="12.75" customHeight="1">
      <c r="A660" s="30" t="s">
        <v>1111</v>
      </c>
      <c r="B660" s="28"/>
      <c r="C660" s="17" t="s">
        <v>297</v>
      </c>
      <c r="D660" s="18" t="s">
        <v>295</v>
      </c>
      <c r="E660" s="38">
        <f t="shared" si="62"/>
        <v>225.61</v>
      </c>
      <c r="F660" s="38">
        <f t="shared" si="63"/>
        <v>219.45999999999998</v>
      </c>
      <c r="G660" s="38">
        <f t="shared" si="66"/>
        <v>215.35999999999999</v>
      </c>
      <c r="H660" s="35">
        <v>205.1</v>
      </c>
      <c r="I660" s="21"/>
      <c r="J660" s="21">
        <f t="shared" si="67"/>
        <v>0</v>
      </c>
      <c r="K660" s="21">
        <f t="shared" si="68"/>
        <v>0</v>
      </c>
    </row>
    <row r="661" spans="1:11" ht="12.75" customHeight="1">
      <c r="A661" s="30" t="s">
        <v>859</v>
      </c>
      <c r="B661" s="28"/>
      <c r="C661" s="17" t="s">
        <v>297</v>
      </c>
      <c r="D661" s="18" t="s">
        <v>295</v>
      </c>
      <c r="E661" s="38">
        <f t="shared" si="62"/>
        <v>243.51</v>
      </c>
      <c r="F661" s="38">
        <f t="shared" si="63"/>
        <v>236.87</v>
      </c>
      <c r="G661" s="38">
        <f t="shared" si="66"/>
        <v>232.44</v>
      </c>
      <c r="H661" s="35">
        <v>221.37</v>
      </c>
      <c r="I661" s="21"/>
      <c r="J661" s="21">
        <f t="shared" si="67"/>
        <v>0</v>
      </c>
      <c r="K661" s="21">
        <f t="shared" si="68"/>
        <v>0</v>
      </c>
    </row>
    <row r="662" spans="1:11" ht="12.75" customHeight="1">
      <c r="A662" s="30" t="s">
        <v>860</v>
      </c>
      <c r="B662" s="28"/>
      <c r="C662" s="17" t="s">
        <v>297</v>
      </c>
      <c r="D662" s="18" t="s">
        <v>295</v>
      </c>
      <c r="E662" s="38">
        <f t="shared" si="62"/>
        <v>295.84</v>
      </c>
      <c r="F662" s="38">
        <f t="shared" si="63"/>
        <v>287.77</v>
      </c>
      <c r="G662" s="38">
        <f t="shared" si="66"/>
        <v>282.39</v>
      </c>
      <c r="H662" s="35">
        <v>268.94</v>
      </c>
      <c r="I662" s="21"/>
      <c r="J662" s="21">
        <f t="shared" si="67"/>
        <v>0</v>
      </c>
      <c r="K662" s="21">
        <f t="shared" si="68"/>
        <v>0</v>
      </c>
    </row>
    <row r="663" spans="1:11" ht="12.75" customHeight="1">
      <c r="A663" s="30" t="s">
        <v>264</v>
      </c>
      <c r="B663" s="28"/>
      <c r="C663" s="17" t="s">
        <v>298</v>
      </c>
      <c r="D663" s="18" t="s">
        <v>295</v>
      </c>
      <c r="E663" s="38">
        <f t="shared" si="62"/>
        <v>13.26</v>
      </c>
      <c r="F663" s="38">
        <f t="shared" si="63"/>
        <v>12.9</v>
      </c>
      <c r="G663" s="38">
        <f t="shared" si="66"/>
        <v>12.66</v>
      </c>
      <c r="H663" s="35">
        <v>12.05</v>
      </c>
      <c r="I663" s="21"/>
      <c r="J663" s="21">
        <f t="shared" si="67"/>
        <v>0</v>
      </c>
      <c r="K663" s="21">
        <f t="shared" si="68"/>
        <v>0</v>
      </c>
    </row>
    <row r="664" spans="1:11" ht="12.75" customHeight="1">
      <c r="A664" s="30" t="s">
        <v>265</v>
      </c>
      <c r="B664" s="28"/>
      <c r="C664" s="17" t="s">
        <v>298</v>
      </c>
      <c r="D664" s="18" t="s">
        <v>295</v>
      </c>
      <c r="E664" s="38">
        <f t="shared" si="62"/>
        <v>13.59</v>
      </c>
      <c r="F664" s="38">
        <f t="shared" si="63"/>
        <v>13.22</v>
      </c>
      <c r="G664" s="38">
        <f t="shared" si="66"/>
        <v>12.97</v>
      </c>
      <c r="H664" s="35">
        <v>12.35</v>
      </c>
      <c r="I664" s="21"/>
      <c r="J664" s="21">
        <f t="shared" si="67"/>
        <v>0</v>
      </c>
      <c r="K664" s="21">
        <f t="shared" si="68"/>
        <v>0</v>
      </c>
    </row>
    <row r="665" spans="1:11" ht="12.75" customHeight="1">
      <c r="A665" s="30" t="s">
        <v>266</v>
      </c>
      <c r="B665" s="28"/>
      <c r="C665" s="17" t="s">
        <v>298</v>
      </c>
      <c r="D665" s="18" t="s">
        <v>295</v>
      </c>
      <c r="E665" s="38">
        <f t="shared" si="62"/>
        <v>13.879999999999999</v>
      </c>
      <c r="F665" s="38">
        <f t="shared" si="63"/>
        <v>13.5</v>
      </c>
      <c r="G665" s="38">
        <f t="shared" si="66"/>
        <v>13.25</v>
      </c>
      <c r="H665" s="35">
        <v>12.61</v>
      </c>
      <c r="I665" s="21"/>
      <c r="J665" s="21">
        <f t="shared" si="67"/>
        <v>0</v>
      </c>
      <c r="K665" s="21">
        <f t="shared" si="68"/>
        <v>0</v>
      </c>
    </row>
    <row r="666" spans="1:11" ht="12.75" customHeight="1">
      <c r="A666" s="30" t="s">
        <v>1940</v>
      </c>
      <c r="B666" s="28"/>
      <c r="C666" s="17" t="s">
        <v>298</v>
      </c>
      <c r="D666" s="18" t="s">
        <v>295</v>
      </c>
      <c r="E666" s="38">
        <f t="shared" si="62"/>
        <v>14.049999999999999</v>
      </c>
      <c r="F666" s="38">
        <f t="shared" si="63"/>
        <v>13.67</v>
      </c>
      <c r="G666" s="38">
        <f t="shared" si="66"/>
        <v>13.41</v>
      </c>
      <c r="H666" s="35">
        <v>12.77</v>
      </c>
      <c r="I666" s="21"/>
      <c r="J666" s="21">
        <f t="shared" si="67"/>
        <v>0</v>
      </c>
      <c r="K666" s="21">
        <f t="shared" si="68"/>
        <v>0</v>
      </c>
    </row>
    <row r="667" spans="1:11" ht="12.75" customHeight="1">
      <c r="A667" s="30" t="s">
        <v>740</v>
      </c>
      <c r="B667" s="28"/>
      <c r="C667" s="17" t="s">
        <v>298</v>
      </c>
      <c r="D667" s="18" t="s">
        <v>295</v>
      </c>
      <c r="E667" s="38">
        <f t="shared" si="62"/>
        <v>14.68</v>
      </c>
      <c r="F667" s="38">
        <f t="shared" si="63"/>
        <v>14.28</v>
      </c>
      <c r="G667" s="38">
        <f t="shared" si="66"/>
        <v>14.01</v>
      </c>
      <c r="H667" s="35">
        <v>13.34</v>
      </c>
      <c r="I667" s="21"/>
      <c r="J667" s="21">
        <f t="shared" si="67"/>
        <v>0</v>
      </c>
      <c r="K667" s="21">
        <f t="shared" si="68"/>
        <v>0</v>
      </c>
    </row>
    <row r="668" spans="1:11" ht="12.75" customHeight="1">
      <c r="A668" s="30" t="s">
        <v>1941</v>
      </c>
      <c r="B668" s="28"/>
      <c r="C668" s="17" t="s">
        <v>298</v>
      </c>
      <c r="D668" s="18" t="s">
        <v>295</v>
      </c>
      <c r="E668" s="38">
        <f t="shared" si="62"/>
        <v>15.78</v>
      </c>
      <c r="F668" s="38">
        <f t="shared" si="63"/>
        <v>15.35</v>
      </c>
      <c r="G668" s="38">
        <f t="shared" si="66"/>
        <v>15.06</v>
      </c>
      <c r="H668" s="35">
        <v>14.34</v>
      </c>
      <c r="I668" s="21"/>
      <c r="J668" s="21">
        <f t="shared" si="67"/>
        <v>0</v>
      </c>
      <c r="K668" s="21">
        <f t="shared" si="68"/>
        <v>0</v>
      </c>
    </row>
    <row r="669" spans="1:11" ht="12.75" customHeight="1">
      <c r="A669" s="30" t="s">
        <v>715</v>
      </c>
      <c r="B669" s="28"/>
      <c r="C669" s="17" t="s">
        <v>298</v>
      </c>
      <c r="D669" s="18" t="s">
        <v>295</v>
      </c>
      <c r="E669" s="38">
        <f t="shared" si="62"/>
        <v>16.880000000000003</v>
      </c>
      <c r="F669" s="38">
        <f t="shared" si="63"/>
        <v>16.42</v>
      </c>
      <c r="G669" s="38">
        <f t="shared" si="66"/>
        <v>16.110000000000003</v>
      </c>
      <c r="H669" s="35">
        <v>15.34</v>
      </c>
      <c r="I669" s="21"/>
      <c r="J669" s="21">
        <f t="shared" si="67"/>
        <v>0</v>
      </c>
      <c r="K669" s="21">
        <f t="shared" si="68"/>
        <v>0</v>
      </c>
    </row>
    <row r="670" spans="1:11" ht="12.75" customHeight="1">
      <c r="A670" s="30" t="s">
        <v>325</v>
      </c>
      <c r="B670" s="28"/>
      <c r="C670" s="17" t="s">
        <v>298</v>
      </c>
      <c r="D670" s="18" t="s">
        <v>295</v>
      </c>
      <c r="E670" s="38">
        <f t="shared" si="62"/>
        <v>19.53</v>
      </c>
      <c r="F670" s="38">
        <f t="shared" si="63"/>
        <v>19</v>
      </c>
      <c r="G670" s="38">
        <f t="shared" si="66"/>
        <v>18.64</v>
      </c>
      <c r="H670" s="35">
        <v>17.75</v>
      </c>
      <c r="I670" s="21"/>
      <c r="J670" s="21">
        <f t="shared" si="67"/>
        <v>0</v>
      </c>
      <c r="K670" s="21">
        <f t="shared" si="68"/>
        <v>0</v>
      </c>
    </row>
    <row r="671" spans="1:11" ht="12.75" customHeight="1">
      <c r="A671" s="30" t="s">
        <v>1942</v>
      </c>
      <c r="B671" s="28"/>
      <c r="C671" s="17" t="s">
        <v>298</v>
      </c>
      <c r="D671" s="18" t="s">
        <v>295</v>
      </c>
      <c r="E671" s="38">
        <f t="shared" si="62"/>
        <v>23.1</v>
      </c>
      <c r="F671" s="38">
        <f t="shared" si="63"/>
        <v>22.47</v>
      </c>
      <c r="G671" s="38">
        <f t="shared" si="66"/>
        <v>22.05</v>
      </c>
      <c r="H671" s="35">
        <v>21</v>
      </c>
      <c r="I671" s="21"/>
      <c r="J671" s="21">
        <f t="shared" si="67"/>
        <v>0</v>
      </c>
      <c r="K671" s="21">
        <f t="shared" si="68"/>
        <v>0</v>
      </c>
    </row>
    <row r="672" spans="1:11" ht="12.75" customHeight="1">
      <c r="A672" s="30" t="s">
        <v>1970</v>
      </c>
      <c r="B672" s="28"/>
      <c r="C672" s="17" t="s">
        <v>298</v>
      </c>
      <c r="D672" s="18" t="s">
        <v>295</v>
      </c>
      <c r="E672" s="38">
        <f t="shared" si="62"/>
        <v>25.6</v>
      </c>
      <c r="F672" s="38">
        <f t="shared" si="63"/>
        <v>24.900000000000002</v>
      </c>
      <c r="G672" s="38">
        <f t="shared" si="66"/>
        <v>24.44</v>
      </c>
      <c r="H672" s="35">
        <v>23.27</v>
      </c>
      <c r="I672" s="21"/>
      <c r="J672" s="21">
        <f t="shared" si="67"/>
        <v>0</v>
      </c>
      <c r="K672" s="21">
        <f t="shared" si="68"/>
        <v>0</v>
      </c>
    </row>
    <row r="673" spans="1:11" ht="12.75" customHeight="1">
      <c r="A673" s="30" t="s">
        <v>735</v>
      </c>
      <c r="B673" s="28"/>
      <c r="C673" s="17" t="s">
        <v>298</v>
      </c>
      <c r="D673" s="18" t="s">
        <v>295</v>
      </c>
      <c r="E673" s="38">
        <f t="shared" si="62"/>
        <v>28.12</v>
      </c>
      <c r="F673" s="38">
        <f t="shared" si="63"/>
        <v>27.35</v>
      </c>
      <c r="G673" s="38">
        <f t="shared" si="66"/>
        <v>26.84</v>
      </c>
      <c r="H673" s="35">
        <v>25.56</v>
      </c>
      <c r="I673" s="21"/>
      <c r="J673" s="21">
        <f t="shared" si="67"/>
        <v>0</v>
      </c>
      <c r="K673" s="21">
        <f t="shared" si="68"/>
        <v>0</v>
      </c>
    </row>
    <row r="674" spans="1:11" ht="12.75" customHeight="1">
      <c r="A674" s="30" t="s">
        <v>331</v>
      </c>
      <c r="B674" s="28"/>
      <c r="C674" s="17" t="s">
        <v>298</v>
      </c>
      <c r="D674" s="18" t="s">
        <v>295</v>
      </c>
      <c r="E674" s="38">
        <f t="shared" si="62"/>
        <v>30.89</v>
      </c>
      <c r="F674" s="38">
        <f t="shared" si="63"/>
        <v>30.05</v>
      </c>
      <c r="G674" s="38">
        <f t="shared" si="66"/>
        <v>29.490000000000002</v>
      </c>
      <c r="H674" s="35">
        <v>28.08</v>
      </c>
      <c r="I674" s="21"/>
      <c r="J674" s="21">
        <f t="shared" si="67"/>
        <v>0</v>
      </c>
      <c r="K674" s="21">
        <f t="shared" si="68"/>
        <v>0</v>
      </c>
    </row>
    <row r="675" spans="1:11" ht="12.75" customHeight="1">
      <c r="A675" s="30" t="s">
        <v>1943</v>
      </c>
      <c r="B675" s="28"/>
      <c r="C675" s="17" t="s">
        <v>298</v>
      </c>
      <c r="D675" s="18" t="s">
        <v>295</v>
      </c>
      <c r="E675" s="38">
        <f t="shared" si="62"/>
        <v>38.879999999999995</v>
      </c>
      <c r="F675" s="38">
        <f t="shared" si="63"/>
        <v>37.82</v>
      </c>
      <c r="G675" s="38">
        <f t="shared" si="66"/>
        <v>37.11</v>
      </c>
      <c r="H675" s="35">
        <v>35.34</v>
      </c>
      <c r="I675" s="21"/>
      <c r="J675" s="21">
        <f t="shared" si="67"/>
        <v>0</v>
      </c>
      <c r="K675" s="21">
        <f t="shared" si="68"/>
        <v>0</v>
      </c>
    </row>
    <row r="676" spans="1:11" ht="12.75" customHeight="1">
      <c r="A676" s="30" t="s">
        <v>1944</v>
      </c>
      <c r="B676" s="28"/>
      <c r="C676" s="17" t="s">
        <v>298</v>
      </c>
      <c r="D676" s="18" t="s">
        <v>295</v>
      </c>
      <c r="E676" s="38">
        <f t="shared" si="62"/>
        <v>56.64</v>
      </c>
      <c r="F676" s="38">
        <f t="shared" si="63"/>
        <v>55.1</v>
      </c>
      <c r="G676" s="38">
        <f t="shared" si="66"/>
        <v>54.07</v>
      </c>
      <c r="H676" s="35">
        <v>51.49</v>
      </c>
      <c r="I676" s="21"/>
      <c r="J676" s="21">
        <f t="shared" si="67"/>
        <v>0</v>
      </c>
      <c r="K676" s="21">
        <f t="shared" si="68"/>
        <v>0</v>
      </c>
    </row>
    <row r="677" spans="1:11" ht="12.75" customHeight="1">
      <c r="A677" s="30" t="s">
        <v>1945</v>
      </c>
      <c r="B677" s="28"/>
      <c r="C677" s="17" t="s">
        <v>298</v>
      </c>
      <c r="D677" s="18" t="s">
        <v>295</v>
      </c>
      <c r="E677" s="38">
        <f t="shared" si="62"/>
        <v>67.24000000000001</v>
      </c>
      <c r="F677" s="38">
        <f t="shared" si="63"/>
        <v>65.4</v>
      </c>
      <c r="G677" s="38">
        <f t="shared" si="66"/>
        <v>64.18</v>
      </c>
      <c r="H677" s="35">
        <v>61.12</v>
      </c>
      <c r="I677" s="21"/>
      <c r="J677" s="21">
        <f t="shared" si="67"/>
        <v>0</v>
      </c>
      <c r="K677" s="21">
        <f t="shared" si="68"/>
        <v>0</v>
      </c>
    </row>
    <row r="678" spans="1:11" ht="12.75" customHeight="1">
      <c r="A678" s="30" t="s">
        <v>726</v>
      </c>
      <c r="B678" s="28"/>
      <c r="C678" s="17" t="s">
        <v>298</v>
      </c>
      <c r="D678" s="18" t="s">
        <v>295</v>
      </c>
      <c r="E678" s="38">
        <f t="shared" si="62"/>
        <v>78.30000000000001</v>
      </c>
      <c r="F678" s="38">
        <f t="shared" si="63"/>
        <v>76.17</v>
      </c>
      <c r="G678" s="38">
        <f t="shared" si="66"/>
        <v>74.74000000000001</v>
      </c>
      <c r="H678" s="35">
        <v>71.18</v>
      </c>
      <c r="I678" s="21"/>
      <c r="J678" s="21">
        <f t="shared" si="67"/>
        <v>0</v>
      </c>
      <c r="K678" s="21">
        <f t="shared" si="68"/>
        <v>0</v>
      </c>
    </row>
    <row r="679" spans="1:11" ht="12.75" customHeight="1">
      <c r="A679" s="30" t="s">
        <v>1946</v>
      </c>
      <c r="B679" s="28"/>
      <c r="C679" s="17" t="s">
        <v>298</v>
      </c>
      <c r="D679" s="18" t="s">
        <v>295</v>
      </c>
      <c r="E679" s="38">
        <f t="shared" si="62"/>
        <v>90.52000000000001</v>
      </c>
      <c r="F679" s="38">
        <f t="shared" si="63"/>
        <v>88.06</v>
      </c>
      <c r="G679" s="38">
        <f t="shared" si="66"/>
        <v>86.41000000000001</v>
      </c>
      <c r="H679" s="35">
        <v>82.29</v>
      </c>
      <c r="I679" s="21"/>
      <c r="J679" s="21">
        <f t="shared" si="67"/>
        <v>0</v>
      </c>
      <c r="K679" s="21">
        <f t="shared" si="68"/>
        <v>0</v>
      </c>
    </row>
    <row r="680" spans="1:11" ht="12.75" customHeight="1">
      <c r="A680" s="30" t="s">
        <v>728</v>
      </c>
      <c r="B680" s="28"/>
      <c r="C680" s="17" t="s">
        <v>298</v>
      </c>
      <c r="D680" s="18" t="s">
        <v>295</v>
      </c>
      <c r="E680" s="38">
        <f t="shared" si="62"/>
        <v>102.79</v>
      </c>
      <c r="F680" s="38">
        <f t="shared" si="63"/>
        <v>99.99000000000001</v>
      </c>
      <c r="G680" s="38">
        <f t="shared" si="66"/>
        <v>98.12</v>
      </c>
      <c r="H680" s="35">
        <v>93.44</v>
      </c>
      <c r="I680" s="21"/>
      <c r="J680" s="21">
        <f t="shared" si="67"/>
        <v>0</v>
      </c>
      <c r="K680" s="21">
        <f t="shared" si="68"/>
        <v>0</v>
      </c>
    </row>
    <row r="681" spans="1:11" ht="12.75" customHeight="1">
      <c r="A681" s="30" t="s">
        <v>729</v>
      </c>
      <c r="B681" s="28"/>
      <c r="C681" s="17" t="s">
        <v>298</v>
      </c>
      <c r="D681" s="18" t="s">
        <v>295</v>
      </c>
      <c r="E681" s="38">
        <f t="shared" si="62"/>
        <v>115.69000000000001</v>
      </c>
      <c r="F681" s="38">
        <f t="shared" si="63"/>
        <v>112.54</v>
      </c>
      <c r="G681" s="38">
        <f t="shared" si="66"/>
        <v>110.43</v>
      </c>
      <c r="H681" s="35">
        <v>105.17</v>
      </c>
      <c r="I681" s="21"/>
      <c r="J681" s="21">
        <f t="shared" si="67"/>
        <v>0</v>
      </c>
      <c r="K681" s="21">
        <f t="shared" si="68"/>
        <v>0</v>
      </c>
    </row>
    <row r="682" spans="1:11" ht="12.75" customHeight="1">
      <c r="A682" s="30" t="s">
        <v>1311</v>
      </c>
      <c r="B682" s="28"/>
      <c r="C682" s="17" t="s">
        <v>298</v>
      </c>
      <c r="D682" s="18" t="s">
        <v>295</v>
      </c>
      <c r="E682" s="38">
        <f t="shared" si="62"/>
        <v>122.35000000000001</v>
      </c>
      <c r="F682" s="38">
        <f t="shared" si="63"/>
        <v>119.01</v>
      </c>
      <c r="G682" s="38">
        <f t="shared" si="66"/>
        <v>116.79</v>
      </c>
      <c r="H682" s="35">
        <v>111.22</v>
      </c>
      <c r="I682" s="21"/>
      <c r="J682" s="21">
        <f t="shared" si="67"/>
        <v>0</v>
      </c>
      <c r="K682" s="21">
        <f t="shared" si="68"/>
        <v>0</v>
      </c>
    </row>
    <row r="683" spans="1:11" ht="12.75" customHeight="1">
      <c r="A683" s="30" t="s">
        <v>1947</v>
      </c>
      <c r="B683" s="28"/>
      <c r="C683" s="17" t="s">
        <v>298</v>
      </c>
      <c r="D683" s="18" t="s">
        <v>295</v>
      </c>
      <c r="E683" s="38">
        <f t="shared" si="62"/>
        <v>136.70999999999998</v>
      </c>
      <c r="F683" s="38">
        <f t="shared" si="63"/>
        <v>132.98</v>
      </c>
      <c r="G683" s="38">
        <f t="shared" si="66"/>
        <v>130.5</v>
      </c>
      <c r="H683" s="35">
        <v>124.28</v>
      </c>
      <c r="I683" s="21"/>
      <c r="J683" s="21">
        <f t="shared" si="67"/>
        <v>0</v>
      </c>
      <c r="K683" s="21">
        <f t="shared" si="68"/>
        <v>0</v>
      </c>
    </row>
    <row r="684" spans="1:11" ht="12.75" customHeight="1">
      <c r="A684" s="30" t="s">
        <v>1313</v>
      </c>
      <c r="B684" s="28"/>
      <c r="C684" s="17" t="s">
        <v>298</v>
      </c>
      <c r="D684" s="18" t="s">
        <v>295</v>
      </c>
      <c r="E684" s="38">
        <f t="shared" si="62"/>
        <v>167.09</v>
      </c>
      <c r="F684" s="38">
        <f t="shared" si="63"/>
        <v>162.54</v>
      </c>
      <c r="G684" s="38">
        <f t="shared" si="66"/>
        <v>159.5</v>
      </c>
      <c r="H684" s="35">
        <v>151.9</v>
      </c>
      <c r="I684" s="21"/>
      <c r="J684" s="21">
        <f t="shared" si="67"/>
        <v>0</v>
      </c>
      <c r="K684" s="21">
        <f t="shared" si="68"/>
        <v>0</v>
      </c>
    </row>
    <row r="685" spans="1:11" ht="12.75" customHeight="1">
      <c r="A685" s="30" t="s">
        <v>1948</v>
      </c>
      <c r="B685" s="28"/>
      <c r="C685" s="17" t="s">
        <v>298</v>
      </c>
      <c r="D685" s="18" t="s">
        <v>295</v>
      </c>
      <c r="E685" s="38">
        <f t="shared" si="62"/>
        <v>200.63</v>
      </c>
      <c r="F685" s="38">
        <f t="shared" si="63"/>
        <v>195.16</v>
      </c>
      <c r="G685" s="38">
        <f t="shared" si="66"/>
        <v>191.51</v>
      </c>
      <c r="H685" s="35">
        <v>182.39</v>
      </c>
      <c r="I685" s="21"/>
      <c r="J685" s="21">
        <f t="shared" si="67"/>
        <v>0</v>
      </c>
      <c r="K685" s="21">
        <f t="shared" si="68"/>
        <v>0</v>
      </c>
    </row>
    <row r="686" spans="1:11" ht="12.75" customHeight="1">
      <c r="A686" s="30" t="s">
        <v>859</v>
      </c>
      <c r="B686" s="28"/>
      <c r="C686" s="17" t="s">
        <v>298</v>
      </c>
      <c r="D686" s="18" t="s">
        <v>295</v>
      </c>
      <c r="E686" s="38">
        <f t="shared" si="62"/>
        <v>235.76999999999998</v>
      </c>
      <c r="F686" s="38">
        <f t="shared" si="63"/>
        <v>229.34</v>
      </c>
      <c r="G686" s="38">
        <f t="shared" si="66"/>
        <v>225.04999999999998</v>
      </c>
      <c r="H686" s="35">
        <v>214.33</v>
      </c>
      <c r="I686" s="21"/>
      <c r="J686" s="21">
        <f t="shared" si="67"/>
        <v>0</v>
      </c>
      <c r="K686" s="21">
        <f t="shared" si="68"/>
        <v>0</v>
      </c>
    </row>
    <row r="687" spans="1:11" ht="12.75" customHeight="1">
      <c r="A687" s="30" t="s">
        <v>1949</v>
      </c>
      <c r="B687" s="28"/>
      <c r="C687" s="17" t="s">
        <v>298</v>
      </c>
      <c r="D687" s="18" t="s">
        <v>295</v>
      </c>
      <c r="E687" s="38">
        <f t="shared" si="62"/>
        <v>277.37</v>
      </c>
      <c r="F687" s="38">
        <f t="shared" si="63"/>
        <v>269.81</v>
      </c>
      <c r="G687" s="38">
        <f t="shared" si="66"/>
        <v>264.76</v>
      </c>
      <c r="H687" s="35">
        <v>252.15</v>
      </c>
      <c r="I687" s="21"/>
      <c r="J687" s="21">
        <f t="shared" si="67"/>
        <v>0</v>
      </c>
      <c r="K687" s="21">
        <f t="shared" si="68"/>
        <v>0</v>
      </c>
    </row>
    <row r="688" spans="1:11" ht="12.75" customHeight="1">
      <c r="A688" s="30" t="s">
        <v>1950</v>
      </c>
      <c r="B688" s="28"/>
      <c r="C688" s="17" t="s">
        <v>298</v>
      </c>
      <c r="D688" s="18" t="s">
        <v>295</v>
      </c>
      <c r="E688" s="38">
        <f t="shared" si="62"/>
        <v>311.07</v>
      </c>
      <c r="F688" s="38">
        <f t="shared" si="63"/>
        <v>302.59</v>
      </c>
      <c r="G688" s="38">
        <f t="shared" si="66"/>
        <v>296.93</v>
      </c>
      <c r="H688" s="35">
        <v>282.79</v>
      </c>
      <c r="I688" s="21"/>
      <c r="J688" s="21">
        <f aca="true" t="shared" si="69" ref="J688:J719">IF(I688&gt;0,K688/I688,0)</f>
        <v>0</v>
      </c>
      <c r="K688" s="21">
        <f aca="true" t="shared" si="70" ref="K688:K719">IF(I688&lt;=1,I688*E688,IF(I688&lt;=3,I688*F688,IF(I688&lt;=5,I688*G688,I688*H688)))</f>
        <v>0</v>
      </c>
    </row>
    <row r="689" spans="1:11" ht="12.75" customHeight="1">
      <c r="A689" s="30" t="s">
        <v>1318</v>
      </c>
      <c r="B689" s="28"/>
      <c r="C689" s="17" t="s">
        <v>298</v>
      </c>
      <c r="D689" s="18" t="s">
        <v>295</v>
      </c>
      <c r="E689" s="38">
        <f t="shared" si="62"/>
        <v>342.65</v>
      </c>
      <c r="F689" s="38">
        <f t="shared" si="63"/>
        <v>333.31</v>
      </c>
      <c r="G689" s="38">
        <f t="shared" si="66"/>
        <v>327.08</v>
      </c>
      <c r="H689" s="35">
        <v>311.5</v>
      </c>
      <c r="I689" s="21"/>
      <c r="J689" s="21">
        <f t="shared" si="69"/>
        <v>0</v>
      </c>
      <c r="K689" s="21">
        <f t="shared" si="70"/>
        <v>0</v>
      </c>
    </row>
    <row r="690" spans="1:11" ht="12.75" customHeight="1">
      <c r="A690" s="30" t="s">
        <v>1319</v>
      </c>
      <c r="B690" s="28"/>
      <c r="C690" s="17" t="s">
        <v>298</v>
      </c>
      <c r="D690" s="18" t="s">
        <v>295</v>
      </c>
      <c r="E690" s="38">
        <f aca="true" t="shared" si="71" ref="E690:E753">ROUNDUP(H690*1.1,2)</f>
        <v>387.81</v>
      </c>
      <c r="F690" s="38">
        <f aca="true" t="shared" si="72" ref="F690:F753">ROUNDUP(H690*1.07,2)</f>
        <v>377.23</v>
      </c>
      <c r="G690" s="38">
        <f t="shared" si="66"/>
        <v>370.18</v>
      </c>
      <c r="H690" s="35">
        <v>352.55</v>
      </c>
      <c r="I690" s="21"/>
      <c r="J690" s="21">
        <f t="shared" si="69"/>
        <v>0</v>
      </c>
      <c r="K690" s="21">
        <f t="shared" si="70"/>
        <v>0</v>
      </c>
    </row>
    <row r="691" spans="1:11" ht="12.75" customHeight="1">
      <c r="A691" s="30" t="s">
        <v>1322</v>
      </c>
      <c r="B691" s="28"/>
      <c r="C691" s="17" t="s">
        <v>298</v>
      </c>
      <c r="D691" s="18" t="s">
        <v>295</v>
      </c>
      <c r="E691" s="38">
        <f t="shared" si="71"/>
        <v>541.2</v>
      </c>
      <c r="F691" s="38">
        <f t="shared" si="72"/>
        <v>526.44</v>
      </c>
      <c r="G691" s="38">
        <f t="shared" si="66"/>
        <v>516.6</v>
      </c>
      <c r="H691" s="35">
        <v>492</v>
      </c>
      <c r="I691" s="21"/>
      <c r="J691" s="21">
        <f t="shared" si="69"/>
        <v>0</v>
      </c>
      <c r="K691" s="21">
        <f t="shared" si="70"/>
        <v>0</v>
      </c>
    </row>
    <row r="692" spans="1:11" ht="12.75" customHeight="1">
      <c r="A692" s="30" t="s">
        <v>1951</v>
      </c>
      <c r="B692" s="28"/>
      <c r="C692" s="17" t="s">
        <v>299</v>
      </c>
      <c r="D692" s="18" t="s">
        <v>295</v>
      </c>
      <c r="E692" s="38">
        <f t="shared" si="71"/>
        <v>18.91</v>
      </c>
      <c r="F692" s="38">
        <f t="shared" si="72"/>
        <v>18.400000000000002</v>
      </c>
      <c r="G692" s="38">
        <f t="shared" si="66"/>
        <v>18.05</v>
      </c>
      <c r="H692" s="35">
        <v>17.19</v>
      </c>
      <c r="I692" s="21"/>
      <c r="J692" s="21">
        <f t="shared" si="69"/>
        <v>0</v>
      </c>
      <c r="K692" s="21">
        <f t="shared" si="70"/>
        <v>0</v>
      </c>
    </row>
    <row r="693" spans="1:11" ht="12.75" customHeight="1">
      <c r="A693" s="30" t="s">
        <v>266</v>
      </c>
      <c r="B693" s="28"/>
      <c r="C693" s="17" t="s">
        <v>299</v>
      </c>
      <c r="D693" s="18" t="s">
        <v>295</v>
      </c>
      <c r="E693" s="38">
        <f t="shared" si="71"/>
        <v>19.44</v>
      </c>
      <c r="F693" s="38">
        <f t="shared" si="72"/>
        <v>18.91</v>
      </c>
      <c r="G693" s="38">
        <f t="shared" si="66"/>
        <v>18.560000000000002</v>
      </c>
      <c r="H693" s="35">
        <v>17.67</v>
      </c>
      <c r="I693" s="21"/>
      <c r="J693" s="21">
        <f t="shared" si="69"/>
        <v>0</v>
      </c>
      <c r="K693" s="21">
        <f t="shared" si="70"/>
        <v>0</v>
      </c>
    </row>
    <row r="694" spans="1:11" ht="12.75" customHeight="1">
      <c r="A694" s="30" t="s">
        <v>267</v>
      </c>
      <c r="B694" s="28"/>
      <c r="C694" s="17" t="s">
        <v>299</v>
      </c>
      <c r="D694" s="18" t="s">
        <v>295</v>
      </c>
      <c r="E694" s="38">
        <f t="shared" si="71"/>
        <v>19.680000000000003</v>
      </c>
      <c r="F694" s="38">
        <f t="shared" si="72"/>
        <v>19.150000000000002</v>
      </c>
      <c r="G694" s="38">
        <f t="shared" si="66"/>
        <v>18.790000000000003</v>
      </c>
      <c r="H694" s="35">
        <v>17.89</v>
      </c>
      <c r="I694" s="21"/>
      <c r="J694" s="21">
        <f t="shared" si="69"/>
        <v>0</v>
      </c>
      <c r="K694" s="21">
        <f t="shared" si="70"/>
        <v>0</v>
      </c>
    </row>
    <row r="695" spans="1:11" ht="12.75" customHeight="1">
      <c r="A695" s="30" t="s">
        <v>740</v>
      </c>
      <c r="B695" s="28"/>
      <c r="C695" s="17" t="s">
        <v>299</v>
      </c>
      <c r="D695" s="18" t="s">
        <v>295</v>
      </c>
      <c r="E695" s="38">
        <f t="shared" si="71"/>
        <v>20.19</v>
      </c>
      <c r="F695" s="38">
        <f t="shared" si="72"/>
        <v>19.64</v>
      </c>
      <c r="G695" s="38">
        <f t="shared" si="66"/>
        <v>19.270000000000003</v>
      </c>
      <c r="H695" s="35">
        <v>18.35</v>
      </c>
      <c r="I695" s="21"/>
      <c r="J695" s="21">
        <f t="shared" si="69"/>
        <v>0</v>
      </c>
      <c r="K695" s="21">
        <f t="shared" si="70"/>
        <v>0</v>
      </c>
    </row>
    <row r="696" spans="1:11" ht="12.75" customHeight="1">
      <c r="A696" s="30" t="s">
        <v>732</v>
      </c>
      <c r="B696" s="28"/>
      <c r="C696" s="17" t="s">
        <v>299</v>
      </c>
      <c r="D696" s="18" t="s">
        <v>295</v>
      </c>
      <c r="E696" s="38">
        <f t="shared" si="71"/>
        <v>20.55</v>
      </c>
      <c r="F696" s="38">
        <f t="shared" si="72"/>
        <v>19.990000000000002</v>
      </c>
      <c r="G696" s="38">
        <f t="shared" si="66"/>
        <v>19.62</v>
      </c>
      <c r="H696" s="35">
        <v>18.68</v>
      </c>
      <c r="I696" s="21"/>
      <c r="J696" s="21">
        <f t="shared" si="69"/>
        <v>0</v>
      </c>
      <c r="K696" s="21">
        <f t="shared" si="70"/>
        <v>0</v>
      </c>
    </row>
    <row r="697" spans="1:11" ht="12.75" customHeight="1">
      <c r="A697" s="30" t="s">
        <v>715</v>
      </c>
      <c r="B697" s="28"/>
      <c r="C697" s="17" t="s">
        <v>299</v>
      </c>
      <c r="D697" s="18" t="s">
        <v>295</v>
      </c>
      <c r="E697" s="38">
        <f t="shared" si="71"/>
        <v>20.9</v>
      </c>
      <c r="F697" s="38">
        <f t="shared" si="72"/>
        <v>20.33</v>
      </c>
      <c r="G697" s="38">
        <f t="shared" si="66"/>
        <v>19.95</v>
      </c>
      <c r="H697" s="35">
        <v>19</v>
      </c>
      <c r="I697" s="21"/>
      <c r="J697" s="21">
        <f t="shared" si="69"/>
        <v>0</v>
      </c>
      <c r="K697" s="21">
        <f t="shared" si="70"/>
        <v>0</v>
      </c>
    </row>
    <row r="698" spans="1:11" ht="12.75" customHeight="1">
      <c r="A698" s="30" t="s">
        <v>1965</v>
      </c>
      <c r="B698" s="28"/>
      <c r="C698" s="17" t="s">
        <v>299</v>
      </c>
      <c r="D698" s="18" t="s">
        <v>295</v>
      </c>
      <c r="E698" s="38">
        <f t="shared" si="71"/>
        <v>21.860000000000003</v>
      </c>
      <c r="F698" s="38">
        <f t="shared" si="72"/>
        <v>21.270000000000003</v>
      </c>
      <c r="G698" s="38">
        <f t="shared" si="66"/>
        <v>20.87</v>
      </c>
      <c r="H698" s="35">
        <v>19.87</v>
      </c>
      <c r="I698" s="21"/>
      <c r="J698" s="21">
        <f t="shared" si="69"/>
        <v>0</v>
      </c>
      <c r="K698" s="21">
        <f t="shared" si="70"/>
        <v>0</v>
      </c>
    </row>
    <row r="699" spans="1:11" ht="12.75" customHeight="1">
      <c r="A699" s="30" t="s">
        <v>561</v>
      </c>
      <c r="B699" s="28"/>
      <c r="C699" s="17" t="s">
        <v>299</v>
      </c>
      <c r="D699" s="18" t="s">
        <v>295</v>
      </c>
      <c r="E699" s="38">
        <f t="shared" si="71"/>
        <v>22.98</v>
      </c>
      <c r="F699" s="38">
        <f t="shared" si="72"/>
        <v>22.360000000000003</v>
      </c>
      <c r="G699" s="38">
        <f t="shared" si="66"/>
        <v>21.94</v>
      </c>
      <c r="H699" s="35">
        <v>20.89</v>
      </c>
      <c r="I699" s="21"/>
      <c r="J699" s="21">
        <f t="shared" si="69"/>
        <v>0</v>
      </c>
      <c r="K699" s="21">
        <f t="shared" si="70"/>
        <v>0</v>
      </c>
    </row>
    <row r="700" spans="1:11" ht="12.75" customHeight="1">
      <c r="A700" s="30" t="s">
        <v>326</v>
      </c>
      <c r="B700" s="28"/>
      <c r="C700" s="17" t="s">
        <v>299</v>
      </c>
      <c r="D700" s="18" t="s">
        <v>295</v>
      </c>
      <c r="E700" s="38">
        <f t="shared" si="71"/>
        <v>23.5</v>
      </c>
      <c r="F700" s="38">
        <f t="shared" si="72"/>
        <v>22.860000000000003</v>
      </c>
      <c r="G700" s="38">
        <f t="shared" si="66"/>
        <v>22.430000000000003</v>
      </c>
      <c r="H700" s="35">
        <v>21.36</v>
      </c>
      <c r="I700" s="21"/>
      <c r="J700" s="21">
        <f t="shared" si="69"/>
        <v>0</v>
      </c>
      <c r="K700" s="21">
        <f t="shared" si="70"/>
        <v>0</v>
      </c>
    </row>
    <row r="701" spans="1:11" ht="12.75" customHeight="1">
      <c r="A701" s="30" t="s">
        <v>1942</v>
      </c>
      <c r="B701" s="28"/>
      <c r="C701" s="17" t="s">
        <v>299</v>
      </c>
      <c r="D701" s="18" t="s">
        <v>295</v>
      </c>
      <c r="E701" s="38">
        <f t="shared" si="71"/>
        <v>25.060000000000002</v>
      </c>
      <c r="F701" s="38">
        <f t="shared" si="72"/>
        <v>24.380000000000003</v>
      </c>
      <c r="G701" s="38">
        <f t="shared" si="66"/>
        <v>23.92</v>
      </c>
      <c r="H701" s="35">
        <v>22.78</v>
      </c>
      <c r="I701" s="21"/>
      <c r="J701" s="21">
        <f t="shared" si="69"/>
        <v>0</v>
      </c>
      <c r="K701" s="21">
        <f t="shared" si="70"/>
        <v>0</v>
      </c>
    </row>
    <row r="702" spans="1:11" ht="12.75" customHeight="1">
      <c r="A702" s="30" t="s">
        <v>1970</v>
      </c>
      <c r="B702" s="28"/>
      <c r="C702" s="17" t="s">
        <v>299</v>
      </c>
      <c r="D702" s="18" t="s">
        <v>295</v>
      </c>
      <c r="E702" s="38">
        <f t="shared" si="71"/>
        <v>31.180000000000003</v>
      </c>
      <c r="F702" s="38">
        <f t="shared" si="72"/>
        <v>30.330000000000002</v>
      </c>
      <c r="G702" s="38">
        <f t="shared" si="66"/>
        <v>29.76</v>
      </c>
      <c r="H702" s="35">
        <v>28.34</v>
      </c>
      <c r="I702" s="21"/>
      <c r="J702" s="21">
        <f t="shared" si="69"/>
        <v>0</v>
      </c>
      <c r="K702" s="21">
        <f t="shared" si="70"/>
        <v>0</v>
      </c>
    </row>
    <row r="703" spans="1:11" ht="12.75" customHeight="1">
      <c r="A703" s="30" t="s">
        <v>331</v>
      </c>
      <c r="B703" s="28"/>
      <c r="C703" s="17" t="s">
        <v>299</v>
      </c>
      <c r="D703" s="18" t="s">
        <v>295</v>
      </c>
      <c r="E703" s="38">
        <f t="shared" si="71"/>
        <v>39.16</v>
      </c>
      <c r="F703" s="38">
        <f t="shared" si="72"/>
        <v>38.1</v>
      </c>
      <c r="G703" s="38">
        <f t="shared" si="66"/>
        <v>37.38</v>
      </c>
      <c r="H703" s="35">
        <v>35.6</v>
      </c>
      <c r="I703" s="21"/>
      <c r="J703" s="21">
        <f t="shared" si="69"/>
        <v>0</v>
      </c>
      <c r="K703" s="21">
        <f t="shared" si="70"/>
        <v>0</v>
      </c>
    </row>
    <row r="704" spans="1:11" ht="12.75" customHeight="1">
      <c r="A704" s="30" t="s">
        <v>1943</v>
      </c>
      <c r="B704" s="28"/>
      <c r="C704" s="17" t="s">
        <v>299</v>
      </c>
      <c r="D704" s="18" t="s">
        <v>295</v>
      </c>
      <c r="E704" s="38">
        <f t="shared" si="71"/>
        <v>45.9</v>
      </c>
      <c r="F704" s="38">
        <f t="shared" si="72"/>
        <v>44.65</v>
      </c>
      <c r="G704" s="38">
        <f t="shared" si="66"/>
        <v>43.809999999999995</v>
      </c>
      <c r="H704" s="35">
        <v>41.72</v>
      </c>
      <c r="I704" s="21"/>
      <c r="J704" s="21">
        <f t="shared" si="69"/>
        <v>0</v>
      </c>
      <c r="K704" s="21">
        <f t="shared" si="70"/>
        <v>0</v>
      </c>
    </row>
    <row r="705" spans="1:11" ht="12.75" customHeight="1">
      <c r="A705" s="30" t="s">
        <v>723</v>
      </c>
      <c r="B705" s="28"/>
      <c r="C705" s="17" t="s">
        <v>299</v>
      </c>
      <c r="D705" s="18" t="s">
        <v>295</v>
      </c>
      <c r="E705" s="38">
        <f t="shared" si="71"/>
        <v>54.18</v>
      </c>
      <c r="F705" s="38">
        <f t="shared" si="72"/>
        <v>52.699999999999996</v>
      </c>
      <c r="G705" s="38">
        <f t="shared" si="66"/>
        <v>51.72</v>
      </c>
      <c r="H705" s="35">
        <v>49.25</v>
      </c>
      <c r="I705" s="21"/>
      <c r="J705" s="21">
        <f t="shared" si="69"/>
        <v>0</v>
      </c>
      <c r="K705" s="21">
        <f t="shared" si="70"/>
        <v>0</v>
      </c>
    </row>
    <row r="706" spans="1:11" ht="12.75" customHeight="1">
      <c r="A706" s="30" t="s">
        <v>562</v>
      </c>
      <c r="B706" s="28"/>
      <c r="C706" s="17" t="s">
        <v>299</v>
      </c>
      <c r="D706" s="18" t="s">
        <v>295</v>
      </c>
      <c r="E706" s="38">
        <f t="shared" si="71"/>
        <v>61.29</v>
      </c>
      <c r="F706" s="38">
        <f t="shared" si="72"/>
        <v>59.61</v>
      </c>
      <c r="G706" s="38">
        <f t="shared" si="66"/>
        <v>58.5</v>
      </c>
      <c r="H706" s="35">
        <v>55.71</v>
      </c>
      <c r="I706" s="21"/>
      <c r="J706" s="21">
        <f t="shared" si="69"/>
        <v>0</v>
      </c>
      <c r="K706" s="21">
        <f t="shared" si="70"/>
        <v>0</v>
      </c>
    </row>
    <row r="707" spans="1:11" ht="12.75" customHeight="1">
      <c r="A707" s="30" t="s">
        <v>726</v>
      </c>
      <c r="B707" s="28"/>
      <c r="C707" s="17" t="s">
        <v>299</v>
      </c>
      <c r="D707" s="18" t="s">
        <v>295</v>
      </c>
      <c r="E707" s="38">
        <f t="shared" si="71"/>
        <v>69.96</v>
      </c>
      <c r="F707" s="38">
        <f t="shared" si="72"/>
        <v>68.06</v>
      </c>
      <c r="G707" s="38">
        <f t="shared" si="66"/>
        <v>66.78</v>
      </c>
      <c r="H707" s="35">
        <v>63.6</v>
      </c>
      <c r="I707" s="21"/>
      <c r="J707" s="21">
        <f t="shared" si="69"/>
        <v>0</v>
      </c>
      <c r="K707" s="21">
        <f t="shared" si="70"/>
        <v>0</v>
      </c>
    </row>
    <row r="708" spans="1:11" ht="12.75" customHeight="1">
      <c r="A708" s="30" t="s">
        <v>1110</v>
      </c>
      <c r="B708" s="28"/>
      <c r="C708" s="17" t="s">
        <v>299</v>
      </c>
      <c r="D708" s="18" t="s">
        <v>295</v>
      </c>
      <c r="E708" s="38">
        <f t="shared" si="71"/>
        <v>78.93</v>
      </c>
      <c r="F708" s="38">
        <f t="shared" si="72"/>
        <v>76.78</v>
      </c>
      <c r="G708" s="38">
        <f t="shared" si="66"/>
        <v>75.34</v>
      </c>
      <c r="H708" s="35">
        <v>71.75</v>
      </c>
      <c r="I708" s="21"/>
      <c r="J708" s="21">
        <f t="shared" si="69"/>
        <v>0</v>
      </c>
      <c r="K708" s="21">
        <f t="shared" si="70"/>
        <v>0</v>
      </c>
    </row>
    <row r="709" spans="1:11" ht="12.75" customHeight="1">
      <c r="A709" s="30" t="s">
        <v>1310</v>
      </c>
      <c r="B709" s="28"/>
      <c r="C709" s="17" t="s">
        <v>299</v>
      </c>
      <c r="D709" s="18" t="s">
        <v>295</v>
      </c>
      <c r="E709" s="38">
        <f t="shared" si="71"/>
        <v>92.05000000000001</v>
      </c>
      <c r="F709" s="38">
        <f t="shared" si="72"/>
        <v>89.54</v>
      </c>
      <c r="G709" s="38">
        <f aca="true" t="shared" si="73" ref="G709:G772">ROUNDUP(H709*1.05,2)</f>
        <v>87.87</v>
      </c>
      <c r="H709" s="35">
        <v>83.68</v>
      </c>
      <c r="I709" s="21"/>
      <c r="J709" s="21">
        <f t="shared" si="69"/>
        <v>0</v>
      </c>
      <c r="K709" s="21">
        <f t="shared" si="70"/>
        <v>0</v>
      </c>
    </row>
    <row r="710" spans="1:11" ht="12.75" customHeight="1">
      <c r="A710" s="30" t="s">
        <v>1311</v>
      </c>
      <c r="B710" s="28"/>
      <c r="C710" s="17" t="s">
        <v>299</v>
      </c>
      <c r="D710" s="18" t="s">
        <v>295</v>
      </c>
      <c r="E710" s="38">
        <f t="shared" si="71"/>
        <v>112.41000000000001</v>
      </c>
      <c r="F710" s="38">
        <f t="shared" si="72"/>
        <v>109.35000000000001</v>
      </c>
      <c r="G710" s="38">
        <f t="shared" si="73"/>
        <v>107.30000000000001</v>
      </c>
      <c r="H710" s="35">
        <v>102.19</v>
      </c>
      <c r="I710" s="21"/>
      <c r="J710" s="21">
        <f t="shared" si="69"/>
        <v>0</v>
      </c>
      <c r="K710" s="21">
        <f t="shared" si="70"/>
        <v>0</v>
      </c>
    </row>
    <row r="711" spans="1:11" ht="12.75" customHeight="1">
      <c r="A711" s="30" t="s">
        <v>1312</v>
      </c>
      <c r="B711" s="28"/>
      <c r="C711" s="17" t="s">
        <v>299</v>
      </c>
      <c r="D711" s="18" t="s">
        <v>295</v>
      </c>
      <c r="E711" s="38">
        <f t="shared" si="71"/>
        <v>138.95999999999998</v>
      </c>
      <c r="F711" s="38">
        <f t="shared" si="72"/>
        <v>135.17</v>
      </c>
      <c r="G711" s="38">
        <f t="shared" si="73"/>
        <v>132.64</v>
      </c>
      <c r="H711" s="35">
        <v>126.32</v>
      </c>
      <c r="I711" s="21"/>
      <c r="J711" s="21">
        <f t="shared" si="69"/>
        <v>0</v>
      </c>
      <c r="K711" s="21">
        <f t="shared" si="70"/>
        <v>0</v>
      </c>
    </row>
    <row r="712" spans="1:11" ht="12.75" customHeight="1">
      <c r="A712" s="30" t="s">
        <v>1313</v>
      </c>
      <c r="B712" s="28"/>
      <c r="C712" s="17" t="s">
        <v>299</v>
      </c>
      <c r="D712" s="18" t="s">
        <v>295</v>
      </c>
      <c r="E712" s="38">
        <f t="shared" si="71"/>
        <v>157.7</v>
      </c>
      <c r="F712" s="38">
        <f t="shared" si="72"/>
        <v>153.39999999999998</v>
      </c>
      <c r="G712" s="38">
        <f t="shared" si="73"/>
        <v>150.53</v>
      </c>
      <c r="H712" s="35">
        <v>143.36</v>
      </c>
      <c r="I712" s="21"/>
      <c r="J712" s="21">
        <f t="shared" si="69"/>
        <v>0</v>
      </c>
      <c r="K712" s="21">
        <f t="shared" si="70"/>
        <v>0</v>
      </c>
    </row>
    <row r="713" spans="1:11" ht="12.75" customHeight="1">
      <c r="A713" s="30" t="s">
        <v>1314</v>
      </c>
      <c r="B713" s="28"/>
      <c r="C713" s="17" t="s">
        <v>299</v>
      </c>
      <c r="D713" s="18" t="s">
        <v>295</v>
      </c>
      <c r="E713" s="38">
        <f t="shared" si="71"/>
        <v>153.82</v>
      </c>
      <c r="F713" s="38">
        <f t="shared" si="72"/>
        <v>149.62</v>
      </c>
      <c r="G713" s="38">
        <f t="shared" si="73"/>
        <v>146.82999999999998</v>
      </c>
      <c r="H713" s="35">
        <v>139.83</v>
      </c>
      <c r="I713" s="21"/>
      <c r="J713" s="21">
        <f t="shared" si="69"/>
        <v>0</v>
      </c>
      <c r="K713" s="21">
        <f t="shared" si="70"/>
        <v>0</v>
      </c>
    </row>
    <row r="714" spans="1:11" ht="12.75" customHeight="1">
      <c r="A714" s="30" t="s">
        <v>1948</v>
      </c>
      <c r="B714" s="28"/>
      <c r="C714" s="17" t="s">
        <v>299</v>
      </c>
      <c r="D714" s="18" t="s">
        <v>295</v>
      </c>
      <c r="E714" s="38">
        <f t="shared" si="71"/>
        <v>187.23999999999998</v>
      </c>
      <c r="F714" s="38">
        <f t="shared" si="72"/>
        <v>182.13</v>
      </c>
      <c r="G714" s="38">
        <f t="shared" si="73"/>
        <v>178.73</v>
      </c>
      <c r="H714" s="35">
        <v>170.21</v>
      </c>
      <c r="I714" s="21"/>
      <c r="J714" s="21">
        <f t="shared" si="69"/>
        <v>0</v>
      </c>
      <c r="K714" s="21">
        <f t="shared" si="70"/>
        <v>0</v>
      </c>
    </row>
    <row r="715" spans="1:11" ht="12.75" customHeight="1">
      <c r="A715" s="30" t="s">
        <v>1315</v>
      </c>
      <c r="B715" s="28"/>
      <c r="C715" s="17" t="s">
        <v>299</v>
      </c>
      <c r="D715" s="18" t="s">
        <v>295</v>
      </c>
      <c r="E715" s="38">
        <f t="shared" si="71"/>
        <v>205.20999999999998</v>
      </c>
      <c r="F715" s="38">
        <f t="shared" si="72"/>
        <v>199.60999999999999</v>
      </c>
      <c r="G715" s="38">
        <f t="shared" si="73"/>
        <v>195.88</v>
      </c>
      <c r="H715" s="35">
        <v>186.55</v>
      </c>
      <c r="I715" s="21"/>
      <c r="J715" s="21">
        <f t="shared" si="69"/>
        <v>0</v>
      </c>
      <c r="K715" s="21">
        <f t="shared" si="70"/>
        <v>0</v>
      </c>
    </row>
    <row r="716" spans="1:11" ht="12.75" customHeight="1">
      <c r="A716" s="30" t="s">
        <v>1949</v>
      </c>
      <c r="B716" s="28"/>
      <c r="C716" s="17" t="s">
        <v>299</v>
      </c>
      <c r="D716" s="18" t="s">
        <v>295</v>
      </c>
      <c r="E716" s="38">
        <f t="shared" si="71"/>
        <v>251.53</v>
      </c>
      <c r="F716" s="38">
        <f t="shared" si="72"/>
        <v>244.67</v>
      </c>
      <c r="G716" s="38">
        <f t="shared" si="73"/>
        <v>240.1</v>
      </c>
      <c r="H716" s="35">
        <v>228.66</v>
      </c>
      <c r="I716" s="21"/>
      <c r="J716" s="21">
        <f t="shared" si="69"/>
        <v>0</v>
      </c>
      <c r="K716" s="21">
        <f t="shared" si="70"/>
        <v>0</v>
      </c>
    </row>
    <row r="717" spans="1:11" ht="12.75" customHeight="1">
      <c r="A717" s="30" t="s">
        <v>1950</v>
      </c>
      <c r="B717" s="28"/>
      <c r="C717" s="17" t="s">
        <v>299</v>
      </c>
      <c r="D717" s="18" t="s">
        <v>295</v>
      </c>
      <c r="E717" s="38">
        <f t="shared" si="71"/>
        <v>286.90999999999997</v>
      </c>
      <c r="F717" s="38">
        <f t="shared" si="72"/>
        <v>279.08</v>
      </c>
      <c r="G717" s="38">
        <f t="shared" si="73"/>
        <v>273.87</v>
      </c>
      <c r="H717" s="35">
        <v>260.82</v>
      </c>
      <c r="I717" s="21"/>
      <c r="J717" s="21">
        <f t="shared" si="69"/>
        <v>0</v>
      </c>
      <c r="K717" s="21">
        <f t="shared" si="70"/>
        <v>0</v>
      </c>
    </row>
    <row r="718" spans="1:11" ht="12.75" customHeight="1">
      <c r="A718" s="30" t="s">
        <v>563</v>
      </c>
      <c r="B718" s="28"/>
      <c r="C718" s="17" t="s">
        <v>299</v>
      </c>
      <c r="D718" s="18" t="s">
        <v>295</v>
      </c>
      <c r="E718" s="38">
        <f t="shared" si="71"/>
        <v>353.46999999999997</v>
      </c>
      <c r="F718" s="38">
        <f t="shared" si="72"/>
        <v>343.83</v>
      </c>
      <c r="G718" s="38">
        <f t="shared" si="73"/>
        <v>337.4</v>
      </c>
      <c r="H718" s="35">
        <v>321.33</v>
      </c>
      <c r="I718" s="21"/>
      <c r="J718" s="21">
        <f t="shared" si="69"/>
        <v>0</v>
      </c>
      <c r="K718" s="21">
        <f t="shared" si="70"/>
        <v>0</v>
      </c>
    </row>
    <row r="719" spans="1:11" ht="12.75" customHeight="1">
      <c r="A719" s="30" t="s">
        <v>1320</v>
      </c>
      <c r="B719" s="28"/>
      <c r="C719" s="17" t="s">
        <v>299</v>
      </c>
      <c r="D719" s="18" t="s">
        <v>295</v>
      </c>
      <c r="E719" s="38">
        <f t="shared" si="71"/>
        <v>381.5</v>
      </c>
      <c r="F719" s="38">
        <f t="shared" si="72"/>
        <v>371.09</v>
      </c>
      <c r="G719" s="38">
        <f t="shared" si="73"/>
        <v>364.15999999999997</v>
      </c>
      <c r="H719" s="35">
        <v>346.81</v>
      </c>
      <c r="I719" s="21"/>
      <c r="J719" s="21">
        <f t="shared" si="69"/>
        <v>0</v>
      </c>
      <c r="K719" s="21">
        <f t="shared" si="70"/>
        <v>0</v>
      </c>
    </row>
    <row r="720" spans="1:11" ht="12.75" customHeight="1">
      <c r="A720" s="30" t="s">
        <v>564</v>
      </c>
      <c r="B720" s="28"/>
      <c r="C720" s="17" t="s">
        <v>299</v>
      </c>
      <c r="D720" s="18" t="s">
        <v>295</v>
      </c>
      <c r="E720" s="38">
        <f t="shared" si="71"/>
        <v>420.05</v>
      </c>
      <c r="F720" s="38">
        <f t="shared" si="72"/>
        <v>408.59999999999997</v>
      </c>
      <c r="G720" s="38">
        <f t="shared" si="73"/>
        <v>400.96</v>
      </c>
      <c r="H720" s="35">
        <v>381.86</v>
      </c>
      <c r="I720" s="21"/>
      <c r="J720" s="21">
        <f aca="true" t="shared" si="74" ref="J720:J725">IF(I720&gt;0,K720/I720,0)</f>
        <v>0</v>
      </c>
      <c r="K720" s="21">
        <f aca="true" t="shared" si="75" ref="K720:K725">IF(I720&lt;=1,I720*E720,IF(I720&lt;=3,I720*F720,IF(I720&lt;=5,I720*G720,I720*H720)))</f>
        <v>0</v>
      </c>
    </row>
    <row r="721" spans="1:11" ht="12.75" customHeight="1">
      <c r="A721" s="30" t="s">
        <v>565</v>
      </c>
      <c r="B721" s="28"/>
      <c r="C721" s="17" t="s">
        <v>299</v>
      </c>
      <c r="D721" s="18" t="s">
        <v>295</v>
      </c>
      <c r="E721" s="38">
        <f t="shared" si="71"/>
        <v>467.28</v>
      </c>
      <c r="F721" s="38">
        <f t="shared" si="72"/>
        <v>454.53999999999996</v>
      </c>
      <c r="G721" s="38">
        <f t="shared" si="73"/>
        <v>446.04</v>
      </c>
      <c r="H721" s="35">
        <v>424.8</v>
      </c>
      <c r="I721" s="21"/>
      <c r="J721" s="21">
        <f t="shared" si="74"/>
        <v>0</v>
      </c>
      <c r="K721" s="21">
        <f t="shared" si="75"/>
        <v>0</v>
      </c>
    </row>
    <row r="722" spans="1:11" ht="12.75" customHeight="1">
      <c r="A722" s="30" t="s">
        <v>1965</v>
      </c>
      <c r="B722" s="28"/>
      <c r="C722" s="17" t="s">
        <v>300</v>
      </c>
      <c r="D722" s="18" t="s">
        <v>295</v>
      </c>
      <c r="E722" s="38">
        <f t="shared" si="71"/>
        <v>41.65</v>
      </c>
      <c r="F722" s="38">
        <f t="shared" si="72"/>
        <v>40.519999999999996</v>
      </c>
      <c r="G722" s="38">
        <f t="shared" si="73"/>
        <v>39.76</v>
      </c>
      <c r="H722" s="35">
        <v>37.86</v>
      </c>
      <c r="I722" s="21"/>
      <c r="J722" s="21">
        <f t="shared" si="74"/>
        <v>0</v>
      </c>
      <c r="K722" s="21">
        <f t="shared" si="75"/>
        <v>0</v>
      </c>
    </row>
    <row r="723" spans="1:11" ht="12.75" customHeight="1">
      <c r="A723" s="30" t="s">
        <v>1966</v>
      </c>
      <c r="B723" s="28"/>
      <c r="C723" s="17" t="s">
        <v>300</v>
      </c>
      <c r="D723" s="18" t="s">
        <v>295</v>
      </c>
      <c r="E723" s="38">
        <f t="shared" si="71"/>
        <v>45.199999999999996</v>
      </c>
      <c r="F723" s="38">
        <f t="shared" si="72"/>
        <v>43.97</v>
      </c>
      <c r="G723" s="38">
        <f t="shared" si="73"/>
        <v>43.15</v>
      </c>
      <c r="H723" s="35">
        <v>41.09</v>
      </c>
      <c r="I723" s="21"/>
      <c r="J723" s="21">
        <f t="shared" si="74"/>
        <v>0</v>
      </c>
      <c r="K723" s="21">
        <f t="shared" si="75"/>
        <v>0</v>
      </c>
    </row>
    <row r="724" spans="1:11" ht="12.75" customHeight="1">
      <c r="A724" s="30" t="s">
        <v>1967</v>
      </c>
      <c r="B724" s="28"/>
      <c r="C724" s="17" t="s">
        <v>300</v>
      </c>
      <c r="D724" s="18" t="s">
        <v>295</v>
      </c>
      <c r="E724" s="38">
        <f t="shared" si="71"/>
        <v>51.019999999999996</v>
      </c>
      <c r="F724" s="38">
        <f t="shared" si="72"/>
        <v>49.629999999999995</v>
      </c>
      <c r="G724" s="38">
        <f t="shared" si="73"/>
        <v>48.699999999999996</v>
      </c>
      <c r="H724" s="35">
        <v>46.38</v>
      </c>
      <c r="I724" s="21"/>
      <c r="J724" s="21">
        <f t="shared" si="74"/>
        <v>0</v>
      </c>
      <c r="K724" s="21">
        <f t="shared" si="75"/>
        <v>0</v>
      </c>
    </row>
    <row r="725" spans="1:11" ht="12.75" customHeight="1">
      <c r="A725" s="30" t="s">
        <v>1968</v>
      </c>
      <c r="B725" s="28"/>
      <c r="C725" s="17" t="s">
        <v>300</v>
      </c>
      <c r="D725" s="18" t="s">
        <v>295</v>
      </c>
      <c r="E725" s="38">
        <f t="shared" si="71"/>
        <v>53.72</v>
      </c>
      <c r="F725" s="38">
        <f t="shared" si="72"/>
        <v>52.25</v>
      </c>
      <c r="G725" s="38">
        <f t="shared" si="73"/>
        <v>51.28</v>
      </c>
      <c r="H725" s="35">
        <v>48.83</v>
      </c>
      <c r="I725" s="21"/>
      <c r="J725" s="21">
        <f t="shared" si="74"/>
        <v>0</v>
      </c>
      <c r="K725" s="21">
        <f t="shared" si="75"/>
        <v>0</v>
      </c>
    </row>
    <row r="726" spans="1:11" ht="12.75" customHeight="1">
      <c r="A726" s="30" t="s">
        <v>1969</v>
      </c>
      <c r="B726" s="28"/>
      <c r="C726" s="17" t="s">
        <v>300</v>
      </c>
      <c r="D726" s="18" t="s">
        <v>295</v>
      </c>
      <c r="E726" s="38">
        <f t="shared" si="71"/>
        <v>58.94</v>
      </c>
      <c r="F726" s="38">
        <f t="shared" si="72"/>
        <v>57.339999999999996</v>
      </c>
      <c r="G726" s="38">
        <f t="shared" si="73"/>
        <v>56.26</v>
      </c>
      <c r="H726" s="35">
        <v>53.58</v>
      </c>
      <c r="I726" s="21"/>
      <c r="J726" s="21">
        <f aca="true" t="shared" si="76" ref="J726:J746">IF(I726&gt;0,K726/I726,0)</f>
        <v>0</v>
      </c>
      <c r="K726" s="21">
        <f aca="true" t="shared" si="77" ref="K726:K746">IF(I726&lt;=1,I726*E726,IF(I726&lt;=3,I726*F726,IF(I726&lt;=5,I726*G726,I726*H726)))</f>
        <v>0</v>
      </c>
    </row>
    <row r="727" spans="1:11" ht="12.75" customHeight="1">
      <c r="A727" s="30" t="s">
        <v>1970</v>
      </c>
      <c r="B727" s="28"/>
      <c r="C727" s="17" t="s">
        <v>300</v>
      </c>
      <c r="D727" s="18" t="s">
        <v>295</v>
      </c>
      <c r="E727" s="38">
        <f t="shared" si="71"/>
        <v>60.37</v>
      </c>
      <c r="F727" s="38">
        <f t="shared" si="72"/>
        <v>58.73</v>
      </c>
      <c r="G727" s="38">
        <f t="shared" si="73"/>
        <v>57.629999999999995</v>
      </c>
      <c r="H727" s="35">
        <v>54.88</v>
      </c>
      <c r="I727" s="21"/>
      <c r="J727" s="21">
        <f t="shared" si="76"/>
        <v>0</v>
      </c>
      <c r="K727" s="21">
        <f t="shared" si="77"/>
        <v>0</v>
      </c>
    </row>
    <row r="728" spans="1:11" ht="12.75" customHeight="1">
      <c r="A728" s="30" t="s">
        <v>720</v>
      </c>
      <c r="B728" s="28"/>
      <c r="C728" s="17" t="s">
        <v>300</v>
      </c>
      <c r="D728" s="18" t="s">
        <v>295</v>
      </c>
      <c r="E728" s="38">
        <f t="shared" si="71"/>
        <v>62.25</v>
      </c>
      <c r="F728" s="38">
        <f t="shared" si="72"/>
        <v>60.559999999999995</v>
      </c>
      <c r="G728" s="38">
        <f t="shared" si="73"/>
        <v>59.419999999999995</v>
      </c>
      <c r="H728" s="35">
        <v>56.59</v>
      </c>
      <c r="I728" s="21"/>
      <c r="J728" s="21">
        <f t="shared" si="76"/>
        <v>0</v>
      </c>
      <c r="K728" s="21">
        <f t="shared" si="77"/>
        <v>0</v>
      </c>
    </row>
    <row r="729" spans="1:11" ht="12.75" customHeight="1">
      <c r="A729" s="30" t="s">
        <v>566</v>
      </c>
      <c r="B729" s="28"/>
      <c r="C729" s="17" t="s">
        <v>300</v>
      </c>
      <c r="D729" s="18" t="s">
        <v>295</v>
      </c>
      <c r="E729" s="38">
        <f t="shared" si="71"/>
        <v>63.21</v>
      </c>
      <c r="F729" s="38">
        <f t="shared" si="72"/>
        <v>61.489999999999995</v>
      </c>
      <c r="G729" s="38">
        <f t="shared" si="73"/>
        <v>60.339999999999996</v>
      </c>
      <c r="H729" s="35">
        <v>57.46</v>
      </c>
      <c r="I729" s="21"/>
      <c r="J729" s="21">
        <f t="shared" si="76"/>
        <v>0</v>
      </c>
      <c r="K729" s="21">
        <f t="shared" si="77"/>
        <v>0</v>
      </c>
    </row>
    <row r="730" spans="1:11" ht="12.75" customHeight="1">
      <c r="A730" s="30" t="s">
        <v>332</v>
      </c>
      <c r="B730" s="28"/>
      <c r="C730" s="17" t="s">
        <v>300</v>
      </c>
      <c r="D730" s="18" t="s">
        <v>295</v>
      </c>
      <c r="E730" s="38">
        <f t="shared" si="71"/>
        <v>64</v>
      </c>
      <c r="F730" s="38">
        <f t="shared" si="72"/>
        <v>62.26</v>
      </c>
      <c r="G730" s="38">
        <f t="shared" si="73"/>
        <v>61.089999999999996</v>
      </c>
      <c r="H730" s="35">
        <v>58.18</v>
      </c>
      <c r="I730" s="21"/>
      <c r="J730" s="21">
        <f t="shared" si="76"/>
        <v>0</v>
      </c>
      <c r="K730" s="21">
        <f t="shared" si="77"/>
        <v>0</v>
      </c>
    </row>
    <row r="731" spans="1:11" ht="12.75" customHeight="1">
      <c r="A731" s="30" t="s">
        <v>737</v>
      </c>
      <c r="B731" s="28"/>
      <c r="C731" s="17" t="s">
        <v>300</v>
      </c>
      <c r="D731" s="18" t="s">
        <v>295</v>
      </c>
      <c r="E731" s="38">
        <f t="shared" si="71"/>
        <v>80.39</v>
      </c>
      <c r="F731" s="38">
        <f t="shared" si="72"/>
        <v>78.2</v>
      </c>
      <c r="G731" s="38">
        <f t="shared" si="73"/>
        <v>76.74000000000001</v>
      </c>
      <c r="H731" s="35">
        <v>73.08</v>
      </c>
      <c r="I731" s="21"/>
      <c r="J731" s="21">
        <f t="shared" si="76"/>
        <v>0</v>
      </c>
      <c r="K731" s="21">
        <f t="shared" si="77"/>
        <v>0</v>
      </c>
    </row>
    <row r="732" spans="1:11" ht="12.75" customHeight="1">
      <c r="A732" s="30" t="s">
        <v>1650</v>
      </c>
      <c r="B732" s="28"/>
      <c r="C732" s="17" t="s">
        <v>300</v>
      </c>
      <c r="D732" s="18" t="s">
        <v>295</v>
      </c>
      <c r="E732" s="38">
        <f t="shared" si="71"/>
        <v>87.56</v>
      </c>
      <c r="F732" s="38">
        <f t="shared" si="72"/>
        <v>85.18</v>
      </c>
      <c r="G732" s="38">
        <f t="shared" si="73"/>
        <v>83.58</v>
      </c>
      <c r="H732" s="35">
        <v>79.6</v>
      </c>
      <c r="I732" s="21"/>
      <c r="J732" s="21">
        <f t="shared" si="76"/>
        <v>0</v>
      </c>
      <c r="K732" s="21">
        <f t="shared" si="77"/>
        <v>0</v>
      </c>
    </row>
    <row r="733" spans="1:11" ht="12.75" customHeight="1">
      <c r="A733" s="30" t="s">
        <v>726</v>
      </c>
      <c r="B733" s="28"/>
      <c r="C733" s="17" t="s">
        <v>300</v>
      </c>
      <c r="D733" s="18" t="s">
        <v>295</v>
      </c>
      <c r="E733" s="38">
        <f t="shared" si="71"/>
        <v>95.95</v>
      </c>
      <c r="F733" s="38">
        <f t="shared" si="72"/>
        <v>93.33</v>
      </c>
      <c r="G733" s="38">
        <f t="shared" si="73"/>
        <v>91.59</v>
      </c>
      <c r="H733" s="35">
        <v>87.22</v>
      </c>
      <c r="I733" s="21"/>
      <c r="J733" s="21">
        <f t="shared" si="76"/>
        <v>0</v>
      </c>
      <c r="K733" s="21">
        <f t="shared" si="77"/>
        <v>0</v>
      </c>
    </row>
    <row r="734" spans="1:11" ht="12.75" customHeight="1">
      <c r="A734" s="30" t="s">
        <v>1946</v>
      </c>
      <c r="B734" s="28"/>
      <c r="C734" s="17" t="s">
        <v>300</v>
      </c>
      <c r="D734" s="18" t="s">
        <v>295</v>
      </c>
      <c r="E734" s="38">
        <f t="shared" si="71"/>
        <v>103.03</v>
      </c>
      <c r="F734" s="38">
        <f t="shared" si="72"/>
        <v>100.22</v>
      </c>
      <c r="G734" s="38">
        <f t="shared" si="73"/>
        <v>98.35000000000001</v>
      </c>
      <c r="H734" s="35">
        <v>93.66</v>
      </c>
      <c r="I734" s="21"/>
      <c r="J734" s="21">
        <f t="shared" si="76"/>
        <v>0</v>
      </c>
      <c r="K734" s="21">
        <f t="shared" si="77"/>
        <v>0</v>
      </c>
    </row>
    <row r="735" spans="1:11" ht="12.75" customHeight="1">
      <c r="A735" s="30" t="s">
        <v>728</v>
      </c>
      <c r="B735" s="28"/>
      <c r="C735" s="17" t="s">
        <v>300</v>
      </c>
      <c r="D735" s="18" t="s">
        <v>295</v>
      </c>
      <c r="E735" s="38">
        <f t="shared" si="71"/>
        <v>110</v>
      </c>
      <c r="F735" s="38">
        <f t="shared" si="72"/>
        <v>107</v>
      </c>
      <c r="G735" s="38">
        <f t="shared" si="73"/>
        <v>105</v>
      </c>
      <c r="H735" s="35">
        <v>100</v>
      </c>
      <c r="I735" s="21"/>
      <c r="J735" s="21">
        <f t="shared" si="76"/>
        <v>0</v>
      </c>
      <c r="K735" s="21">
        <f t="shared" si="77"/>
        <v>0</v>
      </c>
    </row>
    <row r="736" spans="1:11" ht="12.75" customHeight="1">
      <c r="A736" s="30" t="s">
        <v>1311</v>
      </c>
      <c r="B736" s="28"/>
      <c r="C736" s="17" t="s">
        <v>300</v>
      </c>
      <c r="D736" s="18" t="s">
        <v>295</v>
      </c>
      <c r="E736" s="38">
        <f t="shared" si="71"/>
        <v>131.56</v>
      </c>
      <c r="F736" s="38">
        <f t="shared" si="72"/>
        <v>127.98</v>
      </c>
      <c r="G736" s="38">
        <f t="shared" si="73"/>
        <v>125.58</v>
      </c>
      <c r="H736" s="35">
        <v>119.6</v>
      </c>
      <c r="I736" s="21"/>
      <c r="J736" s="21">
        <f t="shared" si="76"/>
        <v>0</v>
      </c>
      <c r="K736" s="21">
        <f t="shared" si="77"/>
        <v>0</v>
      </c>
    </row>
    <row r="737" spans="1:11" ht="12.75" customHeight="1">
      <c r="A737" s="30" t="s">
        <v>1651</v>
      </c>
      <c r="B737" s="28"/>
      <c r="C737" s="17" t="s">
        <v>300</v>
      </c>
      <c r="D737" s="18" t="s">
        <v>295</v>
      </c>
      <c r="E737" s="38">
        <f t="shared" si="71"/>
        <v>164.73999999999998</v>
      </c>
      <c r="F737" s="38">
        <f t="shared" si="72"/>
        <v>160.25</v>
      </c>
      <c r="G737" s="38">
        <f t="shared" si="73"/>
        <v>157.25</v>
      </c>
      <c r="H737" s="35">
        <v>149.76</v>
      </c>
      <c r="I737" s="21"/>
      <c r="J737" s="21">
        <f t="shared" si="76"/>
        <v>0</v>
      </c>
      <c r="K737" s="21">
        <f t="shared" si="77"/>
        <v>0</v>
      </c>
    </row>
    <row r="738" spans="1:11" ht="12.75" customHeight="1">
      <c r="A738" s="30" t="s">
        <v>1314</v>
      </c>
      <c r="B738" s="28"/>
      <c r="C738" s="17" t="s">
        <v>300</v>
      </c>
      <c r="D738" s="18" t="s">
        <v>295</v>
      </c>
      <c r="E738" s="38">
        <f t="shared" si="71"/>
        <v>192.92</v>
      </c>
      <c r="F738" s="38">
        <f t="shared" si="72"/>
        <v>187.66</v>
      </c>
      <c r="G738" s="38">
        <f t="shared" si="73"/>
        <v>184.14999999999998</v>
      </c>
      <c r="H738" s="35">
        <v>175.38</v>
      </c>
      <c r="I738" s="21"/>
      <c r="J738" s="21">
        <f t="shared" si="76"/>
        <v>0</v>
      </c>
      <c r="K738" s="21">
        <f t="shared" si="77"/>
        <v>0</v>
      </c>
    </row>
    <row r="739" spans="1:11" ht="12.75" customHeight="1">
      <c r="A739" s="30" t="s">
        <v>1315</v>
      </c>
      <c r="B739" s="28"/>
      <c r="C739" s="17" t="s">
        <v>300</v>
      </c>
      <c r="D739" s="18" t="s">
        <v>295</v>
      </c>
      <c r="E739" s="38">
        <f t="shared" si="71"/>
        <v>224.32</v>
      </c>
      <c r="F739" s="38">
        <f t="shared" si="72"/>
        <v>218.2</v>
      </c>
      <c r="G739" s="38">
        <f t="shared" si="73"/>
        <v>214.12</v>
      </c>
      <c r="H739" s="35">
        <v>203.92</v>
      </c>
      <c r="I739" s="21"/>
      <c r="J739" s="21">
        <f t="shared" si="76"/>
        <v>0</v>
      </c>
      <c r="K739" s="21">
        <f t="shared" si="77"/>
        <v>0</v>
      </c>
    </row>
    <row r="740" spans="1:11" ht="12.75" customHeight="1">
      <c r="A740" s="30" t="s">
        <v>1949</v>
      </c>
      <c r="B740" s="28"/>
      <c r="C740" s="17" t="s">
        <v>300</v>
      </c>
      <c r="D740" s="18" t="s">
        <v>295</v>
      </c>
      <c r="E740" s="38">
        <f t="shared" si="71"/>
        <v>259.68</v>
      </c>
      <c r="F740" s="38">
        <f t="shared" si="72"/>
        <v>252.6</v>
      </c>
      <c r="G740" s="38">
        <f t="shared" si="73"/>
        <v>247.88</v>
      </c>
      <c r="H740" s="35">
        <v>236.07</v>
      </c>
      <c r="I740" s="21"/>
      <c r="J740" s="21">
        <f t="shared" si="76"/>
        <v>0</v>
      </c>
      <c r="K740" s="21">
        <f t="shared" si="77"/>
        <v>0</v>
      </c>
    </row>
    <row r="741" spans="1:11" ht="12.75" customHeight="1">
      <c r="A741" s="30" t="s">
        <v>1652</v>
      </c>
      <c r="B741" s="28"/>
      <c r="C741" s="17" t="s">
        <v>301</v>
      </c>
      <c r="D741" s="18" t="s">
        <v>295</v>
      </c>
      <c r="E741" s="38">
        <f t="shared" si="71"/>
        <v>45.68</v>
      </c>
      <c r="F741" s="38">
        <f t="shared" si="72"/>
        <v>44.43</v>
      </c>
      <c r="G741" s="38">
        <f t="shared" si="73"/>
        <v>43.6</v>
      </c>
      <c r="H741" s="35">
        <v>41.52</v>
      </c>
      <c r="I741" s="21"/>
      <c r="J741" s="21">
        <f t="shared" si="76"/>
        <v>0</v>
      </c>
      <c r="K741" s="21">
        <f t="shared" si="77"/>
        <v>0</v>
      </c>
    </row>
    <row r="742" spans="1:11" ht="12.75" customHeight="1">
      <c r="A742" s="30" t="s">
        <v>330</v>
      </c>
      <c r="B742" s="28"/>
      <c r="C742" s="17" t="s">
        <v>301</v>
      </c>
      <c r="D742" s="18" t="s">
        <v>295</v>
      </c>
      <c r="E742" s="38">
        <f t="shared" si="71"/>
        <v>48.1</v>
      </c>
      <c r="F742" s="38">
        <f t="shared" si="72"/>
        <v>46.79</v>
      </c>
      <c r="G742" s="38">
        <f t="shared" si="73"/>
        <v>45.91</v>
      </c>
      <c r="H742" s="35">
        <v>43.72</v>
      </c>
      <c r="I742" s="21"/>
      <c r="J742" s="21">
        <f t="shared" si="76"/>
        <v>0</v>
      </c>
      <c r="K742" s="21">
        <f t="shared" si="77"/>
        <v>0</v>
      </c>
    </row>
    <row r="743" spans="1:11" ht="12.75" customHeight="1">
      <c r="A743" s="30" t="s">
        <v>1653</v>
      </c>
      <c r="B743" s="28"/>
      <c r="C743" s="17" t="s">
        <v>301</v>
      </c>
      <c r="D743" s="18" t="s">
        <v>295</v>
      </c>
      <c r="E743" s="38">
        <f t="shared" si="71"/>
        <v>56.97</v>
      </c>
      <c r="F743" s="38">
        <f t="shared" si="72"/>
        <v>55.419999999999995</v>
      </c>
      <c r="G743" s="38">
        <f t="shared" si="73"/>
        <v>54.379999999999995</v>
      </c>
      <c r="H743" s="35">
        <v>51.79</v>
      </c>
      <c r="I743" s="21"/>
      <c r="J743" s="21">
        <f t="shared" si="76"/>
        <v>0</v>
      </c>
      <c r="K743" s="21">
        <f t="shared" si="77"/>
        <v>0</v>
      </c>
    </row>
    <row r="744" spans="1:11" ht="12.75" customHeight="1">
      <c r="A744" s="30" t="s">
        <v>1943</v>
      </c>
      <c r="B744" s="28"/>
      <c r="C744" s="17" t="s">
        <v>301</v>
      </c>
      <c r="D744" s="18" t="s">
        <v>295</v>
      </c>
      <c r="E744" s="38">
        <f t="shared" si="71"/>
        <v>61.309999999999995</v>
      </c>
      <c r="F744" s="38">
        <f t="shared" si="72"/>
        <v>59.64</v>
      </c>
      <c r="G744" s="38">
        <f t="shared" si="73"/>
        <v>58.519999999999996</v>
      </c>
      <c r="H744" s="35">
        <v>55.73</v>
      </c>
      <c r="I744" s="21"/>
      <c r="J744" s="21">
        <f t="shared" si="76"/>
        <v>0</v>
      </c>
      <c r="K744" s="21">
        <f t="shared" si="77"/>
        <v>0</v>
      </c>
    </row>
    <row r="745" spans="1:11" ht="12.75" customHeight="1">
      <c r="A745" s="30" t="s">
        <v>1654</v>
      </c>
      <c r="B745" s="28"/>
      <c r="C745" s="17" t="s">
        <v>301</v>
      </c>
      <c r="D745" s="18" t="s">
        <v>295</v>
      </c>
      <c r="E745" s="38">
        <f t="shared" si="71"/>
        <v>73.88000000000001</v>
      </c>
      <c r="F745" s="38">
        <f t="shared" si="72"/>
        <v>71.87</v>
      </c>
      <c r="G745" s="38">
        <f t="shared" si="73"/>
        <v>70.52000000000001</v>
      </c>
      <c r="H745" s="35">
        <v>67.16</v>
      </c>
      <c r="I745" s="21"/>
      <c r="J745" s="21">
        <f t="shared" si="76"/>
        <v>0</v>
      </c>
      <c r="K745" s="21">
        <f t="shared" si="77"/>
        <v>0</v>
      </c>
    </row>
    <row r="746" spans="1:11" ht="12.75" customHeight="1">
      <c r="A746" s="30" t="s">
        <v>724</v>
      </c>
      <c r="B746" s="28"/>
      <c r="C746" s="17" t="s">
        <v>301</v>
      </c>
      <c r="D746" s="18" t="s">
        <v>295</v>
      </c>
      <c r="E746" s="38">
        <f t="shared" si="71"/>
        <v>84.54</v>
      </c>
      <c r="F746" s="38">
        <f t="shared" si="72"/>
        <v>82.23</v>
      </c>
      <c r="G746" s="38">
        <f t="shared" si="73"/>
        <v>80.7</v>
      </c>
      <c r="H746" s="35">
        <v>76.85</v>
      </c>
      <c r="I746" s="21"/>
      <c r="J746" s="21">
        <f t="shared" si="76"/>
        <v>0</v>
      </c>
      <c r="K746" s="21">
        <f t="shared" si="77"/>
        <v>0</v>
      </c>
    </row>
    <row r="747" spans="1:11" ht="12.75" customHeight="1">
      <c r="A747" s="30" t="s">
        <v>725</v>
      </c>
      <c r="B747" s="28"/>
      <c r="C747" s="17" t="s">
        <v>301</v>
      </c>
      <c r="D747" s="18" t="s">
        <v>295</v>
      </c>
      <c r="E747" s="38">
        <f t="shared" si="71"/>
        <v>90.88000000000001</v>
      </c>
      <c r="F747" s="38">
        <f t="shared" si="72"/>
        <v>88.4</v>
      </c>
      <c r="G747" s="38">
        <f t="shared" si="73"/>
        <v>86.75</v>
      </c>
      <c r="H747" s="35">
        <v>82.61</v>
      </c>
      <c r="I747" s="21"/>
      <c r="J747" s="21">
        <f aca="true" t="shared" si="78" ref="J747:J777">IF(I747&gt;0,K747/I747,0)</f>
        <v>0</v>
      </c>
      <c r="K747" s="21">
        <f aca="true" t="shared" si="79" ref="K747:K777">IF(I747&lt;=1,I747*E747,IF(I747&lt;=3,I747*F747,IF(I747&lt;=5,I747*G747,I747*H747)))</f>
        <v>0</v>
      </c>
    </row>
    <row r="748" spans="1:11" ht="12.75" customHeight="1">
      <c r="A748" s="30" t="s">
        <v>728</v>
      </c>
      <c r="B748" s="28"/>
      <c r="C748" s="17" t="s">
        <v>301</v>
      </c>
      <c r="D748" s="18" t="s">
        <v>295</v>
      </c>
      <c r="E748" s="38">
        <f t="shared" si="71"/>
        <v>129.44</v>
      </c>
      <c r="F748" s="38">
        <f t="shared" si="72"/>
        <v>125.91000000000001</v>
      </c>
      <c r="G748" s="38">
        <f t="shared" si="73"/>
        <v>123.56</v>
      </c>
      <c r="H748" s="35">
        <v>117.67</v>
      </c>
      <c r="I748" s="21"/>
      <c r="J748" s="21">
        <f t="shared" si="78"/>
        <v>0</v>
      </c>
      <c r="K748" s="21">
        <f t="shared" si="79"/>
        <v>0</v>
      </c>
    </row>
    <row r="749" spans="1:11" ht="12.75" customHeight="1">
      <c r="A749" s="30" t="s">
        <v>1312</v>
      </c>
      <c r="B749" s="28"/>
      <c r="C749" s="17" t="s">
        <v>301</v>
      </c>
      <c r="D749" s="18" t="s">
        <v>295</v>
      </c>
      <c r="E749" s="38">
        <f t="shared" si="71"/>
        <v>151.85999999999999</v>
      </c>
      <c r="F749" s="38">
        <f t="shared" si="72"/>
        <v>147.72</v>
      </c>
      <c r="G749" s="38">
        <f t="shared" si="73"/>
        <v>144.95999999999998</v>
      </c>
      <c r="H749" s="35">
        <v>138.05</v>
      </c>
      <c r="I749" s="21"/>
      <c r="J749" s="21">
        <f t="shared" si="78"/>
        <v>0</v>
      </c>
      <c r="K749" s="21">
        <f t="shared" si="79"/>
        <v>0</v>
      </c>
    </row>
    <row r="750" spans="1:11" ht="12.75" customHeight="1">
      <c r="A750" s="30" t="s">
        <v>267</v>
      </c>
      <c r="B750" s="28"/>
      <c r="C750" s="17" t="s">
        <v>302</v>
      </c>
      <c r="D750" s="18" t="s">
        <v>295</v>
      </c>
      <c r="E750" s="38">
        <f t="shared" si="71"/>
        <v>20.9</v>
      </c>
      <c r="F750" s="38">
        <f t="shared" si="72"/>
        <v>20.33</v>
      </c>
      <c r="G750" s="38">
        <f t="shared" si="73"/>
        <v>19.95</v>
      </c>
      <c r="H750" s="35">
        <v>19</v>
      </c>
      <c r="I750" s="21"/>
      <c r="J750" s="21">
        <f t="shared" si="78"/>
        <v>0</v>
      </c>
      <c r="K750" s="21">
        <f t="shared" si="79"/>
        <v>0</v>
      </c>
    </row>
    <row r="751" spans="1:11" ht="12.75" customHeight="1">
      <c r="A751" s="30" t="s">
        <v>1655</v>
      </c>
      <c r="B751" s="28"/>
      <c r="C751" s="17" t="s">
        <v>302</v>
      </c>
      <c r="D751" s="18" t="s">
        <v>295</v>
      </c>
      <c r="E751" s="38">
        <f t="shared" si="71"/>
        <v>21.55</v>
      </c>
      <c r="F751" s="38">
        <f t="shared" si="72"/>
        <v>20.970000000000002</v>
      </c>
      <c r="G751" s="38">
        <f t="shared" si="73"/>
        <v>20.57</v>
      </c>
      <c r="H751" s="35">
        <v>19.59</v>
      </c>
      <c r="I751" s="21"/>
      <c r="J751" s="21">
        <f t="shared" si="78"/>
        <v>0</v>
      </c>
      <c r="K751" s="21">
        <f t="shared" si="79"/>
        <v>0</v>
      </c>
    </row>
    <row r="752" spans="1:11" ht="12.75" customHeight="1">
      <c r="A752" s="30" t="s">
        <v>1656</v>
      </c>
      <c r="B752" s="28"/>
      <c r="C752" s="17" t="s">
        <v>302</v>
      </c>
      <c r="D752" s="18" t="s">
        <v>295</v>
      </c>
      <c r="E752" s="38">
        <f t="shared" si="71"/>
        <v>21.98</v>
      </c>
      <c r="F752" s="38">
        <f t="shared" si="72"/>
        <v>21.380000000000003</v>
      </c>
      <c r="G752" s="38">
        <f t="shared" si="73"/>
        <v>20.98</v>
      </c>
      <c r="H752" s="35">
        <v>19.98</v>
      </c>
      <c r="I752" s="21"/>
      <c r="J752" s="21">
        <f t="shared" si="78"/>
        <v>0</v>
      </c>
      <c r="K752" s="21">
        <f t="shared" si="79"/>
        <v>0</v>
      </c>
    </row>
    <row r="753" spans="1:11" ht="12.75" customHeight="1">
      <c r="A753" s="30" t="s">
        <v>1941</v>
      </c>
      <c r="B753" s="28"/>
      <c r="C753" s="17" t="s">
        <v>302</v>
      </c>
      <c r="D753" s="18" t="s">
        <v>295</v>
      </c>
      <c r="E753" s="38">
        <f t="shared" si="71"/>
        <v>22.610000000000003</v>
      </c>
      <c r="F753" s="38">
        <f t="shared" si="72"/>
        <v>21.990000000000002</v>
      </c>
      <c r="G753" s="38">
        <f t="shared" si="73"/>
        <v>21.580000000000002</v>
      </c>
      <c r="H753" s="35">
        <v>20.55</v>
      </c>
      <c r="I753" s="21"/>
      <c r="J753" s="21">
        <f t="shared" si="78"/>
        <v>0</v>
      </c>
      <c r="K753" s="21">
        <f t="shared" si="79"/>
        <v>0</v>
      </c>
    </row>
    <row r="754" spans="1:11" ht="12.75" customHeight="1">
      <c r="A754" s="30" t="s">
        <v>1657</v>
      </c>
      <c r="B754" s="28"/>
      <c r="C754" s="17" t="s">
        <v>302</v>
      </c>
      <c r="D754" s="18" t="s">
        <v>295</v>
      </c>
      <c r="E754" s="38">
        <f aca="true" t="shared" si="80" ref="E754:E817">ROUNDUP(H754*1.1,2)</f>
        <v>23.26</v>
      </c>
      <c r="F754" s="38">
        <f aca="true" t="shared" si="81" ref="F754:F817">ROUNDUP(H754*1.07,2)</f>
        <v>22.62</v>
      </c>
      <c r="G754" s="38">
        <f t="shared" si="73"/>
        <v>22.200000000000003</v>
      </c>
      <c r="H754" s="35">
        <v>21.14</v>
      </c>
      <c r="I754" s="21"/>
      <c r="J754" s="21">
        <f t="shared" si="78"/>
        <v>0</v>
      </c>
      <c r="K754" s="21">
        <f t="shared" si="79"/>
        <v>0</v>
      </c>
    </row>
    <row r="755" spans="1:11" ht="12.75" customHeight="1">
      <c r="A755" s="30" t="s">
        <v>734</v>
      </c>
      <c r="B755" s="28"/>
      <c r="C755" s="17" t="s">
        <v>302</v>
      </c>
      <c r="D755" s="18" t="s">
        <v>295</v>
      </c>
      <c r="E755" s="38">
        <f t="shared" si="80"/>
        <v>24.64</v>
      </c>
      <c r="F755" s="38">
        <f t="shared" si="81"/>
        <v>23.970000000000002</v>
      </c>
      <c r="G755" s="38">
        <f t="shared" si="73"/>
        <v>23.52</v>
      </c>
      <c r="H755" s="35">
        <v>22.4</v>
      </c>
      <c r="I755" s="21"/>
      <c r="J755" s="21">
        <f t="shared" si="78"/>
        <v>0</v>
      </c>
      <c r="K755" s="21">
        <f t="shared" si="79"/>
        <v>0</v>
      </c>
    </row>
    <row r="756" spans="1:11" ht="12.75" customHeight="1">
      <c r="A756" s="30" t="s">
        <v>1967</v>
      </c>
      <c r="B756" s="28"/>
      <c r="C756" s="17" t="s">
        <v>302</v>
      </c>
      <c r="D756" s="18" t="s">
        <v>295</v>
      </c>
      <c r="E756" s="38">
        <f t="shared" si="80"/>
        <v>26.35</v>
      </c>
      <c r="F756" s="38">
        <f t="shared" si="81"/>
        <v>25.630000000000003</v>
      </c>
      <c r="G756" s="38">
        <f t="shared" si="73"/>
        <v>25.150000000000002</v>
      </c>
      <c r="H756" s="35">
        <v>23.95</v>
      </c>
      <c r="I756" s="21"/>
      <c r="J756" s="21">
        <f t="shared" si="78"/>
        <v>0</v>
      </c>
      <c r="K756" s="21">
        <f t="shared" si="79"/>
        <v>0</v>
      </c>
    </row>
    <row r="757" spans="1:11" ht="12.75" customHeight="1">
      <c r="A757" s="30" t="s">
        <v>1968</v>
      </c>
      <c r="B757" s="28"/>
      <c r="C757" s="17" t="s">
        <v>302</v>
      </c>
      <c r="D757" s="18" t="s">
        <v>295</v>
      </c>
      <c r="E757" s="38">
        <f t="shared" si="80"/>
        <v>27.42</v>
      </c>
      <c r="F757" s="38">
        <f t="shared" si="81"/>
        <v>26.67</v>
      </c>
      <c r="G757" s="38">
        <f t="shared" si="73"/>
        <v>26.17</v>
      </c>
      <c r="H757" s="35">
        <v>24.92</v>
      </c>
      <c r="I757" s="21"/>
      <c r="J757" s="21">
        <f t="shared" si="78"/>
        <v>0</v>
      </c>
      <c r="K757" s="21">
        <f t="shared" si="79"/>
        <v>0</v>
      </c>
    </row>
    <row r="758" spans="1:11" ht="12.75" customHeight="1">
      <c r="A758" s="30" t="s">
        <v>1971</v>
      </c>
      <c r="B758" s="28"/>
      <c r="C758" s="17" t="s">
        <v>302</v>
      </c>
      <c r="D758" s="18" t="s">
        <v>295</v>
      </c>
      <c r="E758" s="38">
        <f t="shared" si="80"/>
        <v>31.700000000000003</v>
      </c>
      <c r="F758" s="38">
        <f t="shared" si="81"/>
        <v>30.830000000000002</v>
      </c>
      <c r="G758" s="38">
        <f t="shared" si="73"/>
        <v>30.26</v>
      </c>
      <c r="H758" s="35">
        <v>28.81</v>
      </c>
      <c r="I758" s="21"/>
      <c r="J758" s="21">
        <f t="shared" si="78"/>
        <v>0</v>
      </c>
      <c r="K758" s="21">
        <f t="shared" si="79"/>
        <v>0</v>
      </c>
    </row>
    <row r="759" spans="1:11" ht="12.75" customHeight="1">
      <c r="A759" s="30" t="s">
        <v>1653</v>
      </c>
      <c r="B759" s="28"/>
      <c r="C759" s="17" t="s">
        <v>302</v>
      </c>
      <c r="D759" s="18" t="s">
        <v>295</v>
      </c>
      <c r="E759" s="38">
        <f t="shared" si="80"/>
        <v>38.03</v>
      </c>
      <c r="F759" s="38">
        <f t="shared" si="81"/>
        <v>36.989999999999995</v>
      </c>
      <c r="G759" s="38">
        <f t="shared" si="73"/>
        <v>36.3</v>
      </c>
      <c r="H759" s="35">
        <v>34.57</v>
      </c>
      <c r="I759" s="21"/>
      <c r="J759" s="21">
        <f t="shared" si="78"/>
        <v>0</v>
      </c>
      <c r="K759" s="21">
        <f t="shared" si="79"/>
        <v>0</v>
      </c>
    </row>
    <row r="760" spans="1:11" ht="12.75" customHeight="1">
      <c r="A760" s="30" t="s">
        <v>722</v>
      </c>
      <c r="B760" s="28"/>
      <c r="C760" s="17" t="s">
        <v>302</v>
      </c>
      <c r="D760" s="18" t="s">
        <v>295</v>
      </c>
      <c r="E760" s="38">
        <f t="shared" si="80"/>
        <v>43.91</v>
      </c>
      <c r="F760" s="38">
        <f t="shared" si="81"/>
        <v>42.71</v>
      </c>
      <c r="G760" s="38">
        <f t="shared" si="73"/>
        <v>41.91</v>
      </c>
      <c r="H760" s="35">
        <v>39.91</v>
      </c>
      <c r="I760" s="21"/>
      <c r="J760" s="21">
        <f t="shared" si="78"/>
        <v>0</v>
      </c>
      <c r="K760" s="21">
        <f t="shared" si="79"/>
        <v>0</v>
      </c>
    </row>
    <row r="761" spans="1:11" ht="12.75" customHeight="1">
      <c r="A761" s="30" t="s">
        <v>1944</v>
      </c>
      <c r="B761" s="28"/>
      <c r="C761" s="17" t="s">
        <v>302</v>
      </c>
      <c r="D761" s="18" t="s">
        <v>295</v>
      </c>
      <c r="E761" s="38">
        <f t="shared" si="80"/>
        <v>55.089999999999996</v>
      </c>
      <c r="F761" s="38">
        <f t="shared" si="81"/>
        <v>53.589999999999996</v>
      </c>
      <c r="G761" s="38">
        <f t="shared" si="73"/>
        <v>52.589999999999996</v>
      </c>
      <c r="H761" s="35">
        <v>50.08</v>
      </c>
      <c r="I761" s="21"/>
      <c r="J761" s="21">
        <f t="shared" si="78"/>
        <v>0</v>
      </c>
      <c r="K761" s="21">
        <f t="shared" si="79"/>
        <v>0</v>
      </c>
    </row>
    <row r="762" spans="1:11" ht="12.75" customHeight="1">
      <c r="A762" s="30" t="s">
        <v>1658</v>
      </c>
      <c r="B762" s="28"/>
      <c r="C762" s="17" t="s">
        <v>302</v>
      </c>
      <c r="D762" s="18" t="s">
        <v>295</v>
      </c>
      <c r="E762" s="38">
        <f t="shared" si="80"/>
        <v>62.25</v>
      </c>
      <c r="F762" s="38">
        <f t="shared" si="81"/>
        <v>60.559999999999995</v>
      </c>
      <c r="G762" s="38">
        <f t="shared" si="73"/>
        <v>59.419999999999995</v>
      </c>
      <c r="H762" s="35">
        <v>56.59</v>
      </c>
      <c r="I762" s="21"/>
      <c r="J762" s="21">
        <f t="shared" si="78"/>
        <v>0</v>
      </c>
      <c r="K762" s="21">
        <f t="shared" si="79"/>
        <v>0</v>
      </c>
    </row>
    <row r="763" spans="1:11" ht="12.75" customHeight="1">
      <c r="A763" s="30" t="s">
        <v>1659</v>
      </c>
      <c r="B763" s="28"/>
      <c r="C763" s="17" t="s">
        <v>302</v>
      </c>
      <c r="D763" s="18" t="s">
        <v>295</v>
      </c>
      <c r="E763" s="38">
        <f t="shared" si="80"/>
        <v>71.68</v>
      </c>
      <c r="F763" s="38">
        <f t="shared" si="81"/>
        <v>69.73</v>
      </c>
      <c r="G763" s="38">
        <f t="shared" si="73"/>
        <v>68.42</v>
      </c>
      <c r="H763" s="35">
        <v>65.16</v>
      </c>
      <c r="I763" s="21"/>
      <c r="J763" s="21">
        <f t="shared" si="78"/>
        <v>0</v>
      </c>
      <c r="K763" s="21">
        <f t="shared" si="79"/>
        <v>0</v>
      </c>
    </row>
    <row r="764" spans="1:11" ht="12.75" customHeight="1">
      <c r="A764" s="30" t="s">
        <v>728</v>
      </c>
      <c r="B764" s="28"/>
      <c r="C764" s="17" t="s">
        <v>302</v>
      </c>
      <c r="D764" s="18" t="s">
        <v>295</v>
      </c>
      <c r="E764" s="38">
        <f t="shared" si="80"/>
        <v>79.5</v>
      </c>
      <c r="F764" s="38">
        <f t="shared" si="81"/>
        <v>77.33</v>
      </c>
      <c r="G764" s="38">
        <f t="shared" si="73"/>
        <v>75.89</v>
      </c>
      <c r="H764" s="35">
        <v>72.27</v>
      </c>
      <c r="I764" s="21"/>
      <c r="J764" s="21">
        <f t="shared" si="78"/>
        <v>0</v>
      </c>
      <c r="K764" s="21">
        <f t="shared" si="79"/>
        <v>0</v>
      </c>
    </row>
    <row r="765" spans="1:11" ht="12.75" customHeight="1">
      <c r="A765" s="30" t="s">
        <v>729</v>
      </c>
      <c r="B765" s="28"/>
      <c r="C765" s="17" t="s">
        <v>302</v>
      </c>
      <c r="D765" s="18" t="s">
        <v>295</v>
      </c>
      <c r="E765" s="38">
        <f t="shared" si="80"/>
        <v>93.32000000000001</v>
      </c>
      <c r="F765" s="38">
        <f t="shared" si="81"/>
        <v>90.77000000000001</v>
      </c>
      <c r="G765" s="38">
        <f t="shared" si="73"/>
        <v>89.08</v>
      </c>
      <c r="H765" s="35">
        <v>84.83</v>
      </c>
      <c r="I765" s="21"/>
      <c r="J765" s="21">
        <f t="shared" si="78"/>
        <v>0</v>
      </c>
      <c r="K765" s="21">
        <f t="shared" si="79"/>
        <v>0</v>
      </c>
    </row>
    <row r="766" spans="1:11" ht="12.75" customHeight="1">
      <c r="A766" s="30" t="s">
        <v>1947</v>
      </c>
      <c r="B766" s="28"/>
      <c r="C766" s="17" t="s">
        <v>302</v>
      </c>
      <c r="D766" s="18" t="s">
        <v>295</v>
      </c>
      <c r="E766" s="38">
        <f t="shared" si="80"/>
        <v>117.63000000000001</v>
      </c>
      <c r="F766" s="38">
        <f t="shared" si="81"/>
        <v>114.42</v>
      </c>
      <c r="G766" s="38">
        <f t="shared" si="73"/>
        <v>112.28</v>
      </c>
      <c r="H766" s="35">
        <v>106.93</v>
      </c>
      <c r="I766" s="21"/>
      <c r="J766" s="21">
        <f t="shared" si="78"/>
        <v>0</v>
      </c>
      <c r="K766" s="21">
        <f t="shared" si="79"/>
        <v>0</v>
      </c>
    </row>
    <row r="767" spans="1:11" ht="12.75" customHeight="1">
      <c r="A767" s="30" t="s">
        <v>1651</v>
      </c>
      <c r="B767" s="28"/>
      <c r="C767" s="17" t="s">
        <v>302</v>
      </c>
      <c r="D767" s="18" t="s">
        <v>295</v>
      </c>
      <c r="E767" s="38">
        <f t="shared" si="80"/>
        <v>133.29999999999998</v>
      </c>
      <c r="F767" s="38">
        <f t="shared" si="81"/>
        <v>129.67</v>
      </c>
      <c r="G767" s="38">
        <f t="shared" si="73"/>
        <v>127.24000000000001</v>
      </c>
      <c r="H767" s="35">
        <v>121.18</v>
      </c>
      <c r="I767" s="21"/>
      <c r="J767" s="21">
        <f t="shared" si="78"/>
        <v>0</v>
      </c>
      <c r="K767" s="21">
        <f t="shared" si="79"/>
        <v>0</v>
      </c>
    </row>
    <row r="768" spans="1:11" ht="12.75" customHeight="1">
      <c r="A768" s="30" t="s">
        <v>1660</v>
      </c>
      <c r="B768" s="28"/>
      <c r="C768" s="17" t="s">
        <v>302</v>
      </c>
      <c r="D768" s="18" t="s">
        <v>295</v>
      </c>
      <c r="E768" s="38">
        <f t="shared" si="80"/>
        <v>157.20999999999998</v>
      </c>
      <c r="F768" s="38">
        <f t="shared" si="81"/>
        <v>152.92</v>
      </c>
      <c r="G768" s="38">
        <f t="shared" si="73"/>
        <v>150.06</v>
      </c>
      <c r="H768" s="35">
        <v>142.91</v>
      </c>
      <c r="I768" s="21"/>
      <c r="J768" s="21">
        <f t="shared" si="78"/>
        <v>0</v>
      </c>
      <c r="K768" s="21">
        <f t="shared" si="79"/>
        <v>0</v>
      </c>
    </row>
    <row r="769" spans="1:11" ht="12.75" customHeight="1">
      <c r="A769" s="30" t="s">
        <v>1948</v>
      </c>
      <c r="B769" s="28"/>
      <c r="C769" s="17" t="s">
        <v>302</v>
      </c>
      <c r="D769" s="18" t="s">
        <v>295</v>
      </c>
      <c r="E769" s="38">
        <f t="shared" si="80"/>
        <v>177.6</v>
      </c>
      <c r="F769" s="38">
        <f t="shared" si="81"/>
        <v>172.76</v>
      </c>
      <c r="G769" s="38">
        <f t="shared" si="73"/>
        <v>169.53</v>
      </c>
      <c r="H769" s="35">
        <v>161.45</v>
      </c>
      <c r="I769" s="21"/>
      <c r="J769" s="21">
        <f t="shared" si="78"/>
        <v>0</v>
      </c>
      <c r="K769" s="21">
        <f t="shared" si="79"/>
        <v>0</v>
      </c>
    </row>
    <row r="770" spans="1:11" ht="12.75" customHeight="1">
      <c r="A770" s="30" t="s">
        <v>1315</v>
      </c>
      <c r="B770" s="28"/>
      <c r="C770" s="17" t="s">
        <v>302</v>
      </c>
      <c r="D770" s="18" t="s">
        <v>295</v>
      </c>
      <c r="E770" s="38">
        <f t="shared" si="80"/>
        <v>177.67999999999998</v>
      </c>
      <c r="F770" s="38">
        <f t="shared" si="81"/>
        <v>172.82999999999998</v>
      </c>
      <c r="G770" s="38">
        <f t="shared" si="73"/>
        <v>169.6</v>
      </c>
      <c r="H770" s="35">
        <v>161.52</v>
      </c>
      <c r="I770" s="21"/>
      <c r="J770" s="21">
        <f t="shared" si="78"/>
        <v>0</v>
      </c>
      <c r="K770" s="21">
        <f t="shared" si="79"/>
        <v>0</v>
      </c>
    </row>
    <row r="771" spans="1:11" ht="12.75" customHeight="1">
      <c r="A771" s="30" t="s">
        <v>1661</v>
      </c>
      <c r="B771" s="28"/>
      <c r="C771" s="17" t="s">
        <v>302</v>
      </c>
      <c r="D771" s="18" t="s">
        <v>295</v>
      </c>
      <c r="E771" s="38">
        <f t="shared" si="80"/>
        <v>212.92</v>
      </c>
      <c r="F771" s="38">
        <f t="shared" si="81"/>
        <v>207.10999999999999</v>
      </c>
      <c r="G771" s="38">
        <f t="shared" si="73"/>
        <v>203.23999999999998</v>
      </c>
      <c r="H771" s="35">
        <v>193.56</v>
      </c>
      <c r="I771" s="21"/>
      <c r="J771" s="21">
        <f t="shared" si="78"/>
        <v>0</v>
      </c>
      <c r="K771" s="21">
        <f t="shared" si="79"/>
        <v>0</v>
      </c>
    </row>
    <row r="772" spans="1:11" ht="12.75" customHeight="1">
      <c r="A772" s="30" t="s">
        <v>1317</v>
      </c>
      <c r="B772" s="28"/>
      <c r="C772" s="17" t="s">
        <v>302</v>
      </c>
      <c r="D772" s="18" t="s">
        <v>295</v>
      </c>
      <c r="E772" s="38">
        <f t="shared" si="80"/>
        <v>260.8</v>
      </c>
      <c r="F772" s="38">
        <f t="shared" si="81"/>
        <v>253.69</v>
      </c>
      <c r="G772" s="38">
        <f t="shared" si="73"/>
        <v>248.95</v>
      </c>
      <c r="H772" s="35">
        <v>237.09</v>
      </c>
      <c r="I772" s="21"/>
      <c r="J772" s="21">
        <f t="shared" si="78"/>
        <v>0</v>
      </c>
      <c r="K772" s="21">
        <f t="shared" si="79"/>
        <v>0</v>
      </c>
    </row>
    <row r="773" spans="1:11" ht="12.75" customHeight="1">
      <c r="A773" s="30" t="s">
        <v>1318</v>
      </c>
      <c r="B773" s="28"/>
      <c r="C773" s="17" t="s">
        <v>302</v>
      </c>
      <c r="D773" s="18" t="s">
        <v>295</v>
      </c>
      <c r="E773" s="38">
        <f t="shared" si="80"/>
        <v>289.74</v>
      </c>
      <c r="F773" s="38">
        <f t="shared" si="81"/>
        <v>281.84</v>
      </c>
      <c r="G773" s="38">
        <f aca="true" t="shared" si="82" ref="G773:G836">ROUNDUP(H773*1.05,2)</f>
        <v>276.57</v>
      </c>
      <c r="H773" s="35">
        <v>263.4</v>
      </c>
      <c r="I773" s="21"/>
      <c r="J773" s="21">
        <f t="shared" si="78"/>
        <v>0</v>
      </c>
      <c r="K773" s="21">
        <f t="shared" si="79"/>
        <v>0</v>
      </c>
    </row>
    <row r="774" spans="1:11" ht="12.75" customHeight="1">
      <c r="A774" s="30" t="s">
        <v>1662</v>
      </c>
      <c r="B774" s="28"/>
      <c r="C774" s="17" t="s">
        <v>302</v>
      </c>
      <c r="D774" s="18" t="s">
        <v>295</v>
      </c>
      <c r="E774" s="38">
        <f t="shared" si="80"/>
        <v>341.61</v>
      </c>
      <c r="F774" s="38">
        <f t="shared" si="81"/>
        <v>332.28999999999996</v>
      </c>
      <c r="G774" s="38">
        <f t="shared" si="82"/>
        <v>326.08</v>
      </c>
      <c r="H774" s="35">
        <v>310.55</v>
      </c>
      <c r="I774" s="21"/>
      <c r="J774" s="21">
        <f t="shared" si="78"/>
        <v>0</v>
      </c>
      <c r="K774" s="21">
        <f t="shared" si="79"/>
        <v>0</v>
      </c>
    </row>
    <row r="775" spans="1:11" ht="12.75" customHeight="1">
      <c r="A775" s="30" t="s">
        <v>1321</v>
      </c>
      <c r="B775" s="28"/>
      <c r="C775" s="17" t="s">
        <v>302</v>
      </c>
      <c r="D775" s="18" t="s">
        <v>295</v>
      </c>
      <c r="E775" s="38">
        <f t="shared" si="80"/>
        <v>429.15999999999997</v>
      </c>
      <c r="F775" s="38">
        <f t="shared" si="81"/>
        <v>417.45</v>
      </c>
      <c r="G775" s="38">
        <f t="shared" si="82"/>
        <v>409.65</v>
      </c>
      <c r="H775" s="35">
        <v>390.14</v>
      </c>
      <c r="I775" s="21"/>
      <c r="J775" s="21">
        <f t="shared" si="78"/>
        <v>0</v>
      </c>
      <c r="K775" s="21">
        <f t="shared" si="79"/>
        <v>0</v>
      </c>
    </row>
    <row r="776" spans="1:11" ht="12.75" customHeight="1">
      <c r="A776" s="30" t="s">
        <v>1322</v>
      </c>
      <c r="B776" s="28"/>
      <c r="C776" s="17" t="s">
        <v>302</v>
      </c>
      <c r="D776" s="18" t="s">
        <v>295</v>
      </c>
      <c r="E776" s="38">
        <f t="shared" si="80"/>
        <v>434.90999999999997</v>
      </c>
      <c r="F776" s="38">
        <f t="shared" si="81"/>
        <v>423.05</v>
      </c>
      <c r="G776" s="38">
        <f t="shared" si="82"/>
        <v>415.14</v>
      </c>
      <c r="H776" s="35">
        <v>395.37</v>
      </c>
      <c r="I776" s="21"/>
      <c r="J776" s="21">
        <f t="shared" si="78"/>
        <v>0</v>
      </c>
      <c r="K776" s="21">
        <f t="shared" si="79"/>
        <v>0</v>
      </c>
    </row>
    <row r="777" spans="1:11" ht="12.75" customHeight="1">
      <c r="A777" s="30" t="s">
        <v>1663</v>
      </c>
      <c r="B777" s="28"/>
      <c r="C777" s="17" t="s">
        <v>302</v>
      </c>
      <c r="D777" s="18" t="s">
        <v>295</v>
      </c>
      <c r="E777" s="38">
        <f t="shared" si="80"/>
        <v>488.21999999999997</v>
      </c>
      <c r="F777" s="38">
        <f t="shared" si="81"/>
        <v>474.9</v>
      </c>
      <c r="G777" s="38">
        <f t="shared" si="82"/>
        <v>466.03</v>
      </c>
      <c r="H777" s="35">
        <v>443.83</v>
      </c>
      <c r="I777" s="21"/>
      <c r="J777" s="21">
        <f t="shared" si="78"/>
        <v>0</v>
      </c>
      <c r="K777" s="21">
        <f t="shared" si="79"/>
        <v>0</v>
      </c>
    </row>
    <row r="778" spans="1:11" ht="12.75" customHeight="1">
      <c r="A778" s="30" t="s">
        <v>734</v>
      </c>
      <c r="B778" s="28"/>
      <c r="C778" s="17" t="s">
        <v>303</v>
      </c>
      <c r="D778" s="18" t="s">
        <v>295</v>
      </c>
      <c r="E778" s="38">
        <f t="shared" si="80"/>
        <v>45.239999999999995</v>
      </c>
      <c r="F778" s="38">
        <f t="shared" si="81"/>
        <v>44</v>
      </c>
      <c r="G778" s="38">
        <f t="shared" si="82"/>
        <v>43.18</v>
      </c>
      <c r="H778" s="35">
        <v>41.12</v>
      </c>
      <c r="I778" s="21"/>
      <c r="J778" s="21">
        <f aca="true" t="shared" si="83" ref="J778:J809">IF(I778&gt;0,K778/I778,0)</f>
        <v>0</v>
      </c>
      <c r="K778" s="21">
        <f aca="true" t="shared" si="84" ref="K778:K809">IF(I778&lt;=1,I778*E778,IF(I778&lt;=3,I778*F778,IF(I778&lt;=5,I778*G778,I778*H778)))</f>
        <v>0</v>
      </c>
    </row>
    <row r="779" spans="1:11" ht="12.75" customHeight="1">
      <c r="A779" s="30" t="s">
        <v>325</v>
      </c>
      <c r="B779" s="28"/>
      <c r="C779" s="17" t="s">
        <v>303</v>
      </c>
      <c r="D779" s="18" t="s">
        <v>295</v>
      </c>
      <c r="E779" s="38">
        <f t="shared" si="80"/>
        <v>47.19</v>
      </c>
      <c r="F779" s="38">
        <f t="shared" si="81"/>
        <v>45.91</v>
      </c>
      <c r="G779" s="38">
        <f t="shared" si="82"/>
        <v>45.05</v>
      </c>
      <c r="H779" s="35">
        <v>42.9</v>
      </c>
      <c r="I779" s="21"/>
      <c r="J779" s="21">
        <f t="shared" si="83"/>
        <v>0</v>
      </c>
      <c r="K779" s="21">
        <f t="shared" si="84"/>
        <v>0</v>
      </c>
    </row>
    <row r="780" spans="1:11" ht="12.75" customHeight="1">
      <c r="A780" s="30" t="s">
        <v>1664</v>
      </c>
      <c r="B780" s="28"/>
      <c r="C780" s="17" t="s">
        <v>303</v>
      </c>
      <c r="D780" s="18" t="s">
        <v>295</v>
      </c>
      <c r="E780" s="38">
        <f t="shared" si="80"/>
        <v>48.73</v>
      </c>
      <c r="F780" s="38">
        <f t="shared" si="81"/>
        <v>47.41</v>
      </c>
      <c r="G780" s="38">
        <f t="shared" si="82"/>
        <v>46.519999999999996</v>
      </c>
      <c r="H780" s="35">
        <v>44.3</v>
      </c>
      <c r="I780" s="21"/>
      <c r="J780" s="21">
        <f t="shared" si="83"/>
        <v>0</v>
      </c>
      <c r="K780" s="21">
        <f t="shared" si="84"/>
        <v>0</v>
      </c>
    </row>
    <row r="781" spans="1:11" ht="12.75" customHeight="1">
      <c r="A781" s="30" t="s">
        <v>1942</v>
      </c>
      <c r="B781" s="28"/>
      <c r="C781" s="17" t="s">
        <v>303</v>
      </c>
      <c r="D781" s="18" t="s">
        <v>295</v>
      </c>
      <c r="E781" s="38">
        <f t="shared" si="80"/>
        <v>50.48</v>
      </c>
      <c r="F781" s="38">
        <f t="shared" si="81"/>
        <v>49.11</v>
      </c>
      <c r="G781" s="38">
        <f t="shared" si="82"/>
        <v>48.19</v>
      </c>
      <c r="H781" s="35">
        <v>45.89</v>
      </c>
      <c r="I781" s="21"/>
      <c r="J781" s="21">
        <f t="shared" si="83"/>
        <v>0</v>
      </c>
      <c r="K781" s="21">
        <f t="shared" si="84"/>
        <v>0</v>
      </c>
    </row>
    <row r="782" spans="1:11" ht="12.75" customHeight="1">
      <c r="A782" s="30" t="s">
        <v>328</v>
      </c>
      <c r="B782" s="28"/>
      <c r="C782" s="17" t="s">
        <v>303</v>
      </c>
      <c r="D782" s="18" t="s">
        <v>295</v>
      </c>
      <c r="E782" s="38">
        <f t="shared" si="80"/>
        <v>52.43</v>
      </c>
      <c r="F782" s="38">
        <f t="shared" si="81"/>
        <v>51</v>
      </c>
      <c r="G782" s="38">
        <f t="shared" si="82"/>
        <v>50.05</v>
      </c>
      <c r="H782" s="35">
        <v>47.66</v>
      </c>
      <c r="I782" s="21"/>
      <c r="J782" s="21">
        <f t="shared" si="83"/>
        <v>0</v>
      </c>
      <c r="K782" s="21">
        <f t="shared" si="84"/>
        <v>0</v>
      </c>
    </row>
    <row r="783" spans="1:11" ht="12.75" customHeight="1">
      <c r="A783" s="30" t="s">
        <v>329</v>
      </c>
      <c r="B783" s="28"/>
      <c r="C783" s="17" t="s">
        <v>303</v>
      </c>
      <c r="D783" s="18" t="s">
        <v>295</v>
      </c>
      <c r="E783" s="38">
        <f t="shared" si="80"/>
        <v>54.41</v>
      </c>
      <c r="F783" s="38">
        <f t="shared" si="81"/>
        <v>52.93</v>
      </c>
      <c r="G783" s="38">
        <f t="shared" si="82"/>
        <v>51.94</v>
      </c>
      <c r="H783" s="35">
        <v>49.46</v>
      </c>
      <c r="I783" s="21"/>
      <c r="J783" s="21">
        <f t="shared" si="83"/>
        <v>0</v>
      </c>
      <c r="K783" s="21">
        <f t="shared" si="84"/>
        <v>0</v>
      </c>
    </row>
    <row r="784" spans="1:11" ht="12.75" customHeight="1">
      <c r="A784" s="30" t="s">
        <v>721</v>
      </c>
      <c r="B784" s="28"/>
      <c r="C784" s="17" t="s">
        <v>303</v>
      </c>
      <c r="D784" s="18" t="s">
        <v>295</v>
      </c>
      <c r="E784" s="38">
        <f t="shared" si="80"/>
        <v>58.949999999999996</v>
      </c>
      <c r="F784" s="38">
        <f t="shared" si="81"/>
        <v>57.35</v>
      </c>
      <c r="G784" s="38">
        <f t="shared" si="82"/>
        <v>56.269999999999996</v>
      </c>
      <c r="H784" s="35">
        <v>53.59</v>
      </c>
      <c r="I784" s="21"/>
      <c r="J784" s="21">
        <f t="shared" si="83"/>
        <v>0</v>
      </c>
      <c r="K784" s="21">
        <f t="shared" si="84"/>
        <v>0</v>
      </c>
    </row>
    <row r="785" spans="1:11" ht="12.75" customHeight="1">
      <c r="A785" s="30" t="s">
        <v>566</v>
      </c>
      <c r="B785" s="28"/>
      <c r="C785" s="17" t="s">
        <v>303</v>
      </c>
      <c r="D785" s="18" t="s">
        <v>295</v>
      </c>
      <c r="E785" s="38">
        <f t="shared" si="80"/>
        <v>60.989999999999995</v>
      </c>
      <c r="F785" s="38">
        <f t="shared" si="81"/>
        <v>59.33</v>
      </c>
      <c r="G785" s="38">
        <f t="shared" si="82"/>
        <v>58.22</v>
      </c>
      <c r="H785" s="35">
        <v>55.44</v>
      </c>
      <c r="I785" s="21"/>
      <c r="J785" s="21">
        <f t="shared" si="83"/>
        <v>0</v>
      </c>
      <c r="K785" s="21">
        <f t="shared" si="84"/>
        <v>0</v>
      </c>
    </row>
    <row r="786" spans="1:11" ht="12.75" customHeight="1">
      <c r="A786" s="30" t="s">
        <v>1665</v>
      </c>
      <c r="B786" s="28"/>
      <c r="C786" s="17" t="s">
        <v>303</v>
      </c>
      <c r="D786" s="18" t="s">
        <v>295</v>
      </c>
      <c r="E786" s="38">
        <f t="shared" si="80"/>
        <v>65.29</v>
      </c>
      <c r="F786" s="38">
        <f t="shared" si="81"/>
        <v>63.51</v>
      </c>
      <c r="G786" s="38">
        <f t="shared" si="82"/>
        <v>62.32</v>
      </c>
      <c r="H786" s="35">
        <v>59.35</v>
      </c>
      <c r="I786" s="21"/>
      <c r="J786" s="21">
        <f t="shared" si="83"/>
        <v>0</v>
      </c>
      <c r="K786" s="21">
        <f t="shared" si="84"/>
        <v>0</v>
      </c>
    </row>
    <row r="787" spans="1:11" ht="12.75" customHeight="1">
      <c r="A787" s="30" t="s">
        <v>1109</v>
      </c>
      <c r="B787" s="28"/>
      <c r="C787" s="17" t="s">
        <v>303</v>
      </c>
      <c r="D787" s="18" t="s">
        <v>295</v>
      </c>
      <c r="E787" s="38">
        <f t="shared" si="80"/>
        <v>85.56</v>
      </c>
      <c r="F787" s="38">
        <f t="shared" si="81"/>
        <v>83.23</v>
      </c>
      <c r="G787" s="38">
        <f t="shared" si="82"/>
        <v>81.67</v>
      </c>
      <c r="H787" s="35">
        <v>77.78</v>
      </c>
      <c r="I787" s="21"/>
      <c r="J787" s="21">
        <f t="shared" si="83"/>
        <v>0</v>
      </c>
      <c r="K787" s="21">
        <f t="shared" si="84"/>
        <v>0</v>
      </c>
    </row>
    <row r="788" spans="1:11" ht="12.75" customHeight="1">
      <c r="A788" s="30" t="s">
        <v>1659</v>
      </c>
      <c r="B788" s="28"/>
      <c r="C788" s="17" t="s">
        <v>303</v>
      </c>
      <c r="D788" s="18" t="s">
        <v>295</v>
      </c>
      <c r="E788" s="38">
        <f t="shared" si="80"/>
        <v>97.86</v>
      </c>
      <c r="F788" s="38">
        <f t="shared" si="81"/>
        <v>95.19000000000001</v>
      </c>
      <c r="G788" s="38">
        <f t="shared" si="82"/>
        <v>93.41000000000001</v>
      </c>
      <c r="H788" s="35">
        <v>88.96</v>
      </c>
      <c r="I788" s="21"/>
      <c r="J788" s="21">
        <f t="shared" si="83"/>
        <v>0</v>
      </c>
      <c r="K788" s="21">
        <f t="shared" si="84"/>
        <v>0</v>
      </c>
    </row>
    <row r="789" spans="1:11" ht="12.75" customHeight="1">
      <c r="A789" s="30" t="s">
        <v>1312</v>
      </c>
      <c r="B789" s="28"/>
      <c r="C789" s="17" t="s">
        <v>303</v>
      </c>
      <c r="D789" s="18" t="s">
        <v>295</v>
      </c>
      <c r="E789" s="38">
        <f t="shared" si="80"/>
        <v>136.17</v>
      </c>
      <c r="F789" s="38">
        <f t="shared" si="81"/>
        <v>132.45999999999998</v>
      </c>
      <c r="G789" s="38">
        <f t="shared" si="82"/>
        <v>129.98</v>
      </c>
      <c r="H789" s="35">
        <v>123.79</v>
      </c>
      <c r="I789" s="21"/>
      <c r="J789" s="21">
        <f t="shared" si="83"/>
        <v>0</v>
      </c>
      <c r="K789" s="21">
        <f t="shared" si="84"/>
        <v>0</v>
      </c>
    </row>
    <row r="790" spans="1:11" ht="12.75" customHeight="1">
      <c r="A790" s="30" t="s">
        <v>735</v>
      </c>
      <c r="B790" s="28"/>
      <c r="C790" s="17" t="s">
        <v>304</v>
      </c>
      <c r="D790" s="18" t="s">
        <v>295</v>
      </c>
      <c r="E790" s="38">
        <f t="shared" si="80"/>
        <v>75.32000000000001</v>
      </c>
      <c r="F790" s="38">
        <f t="shared" si="81"/>
        <v>73.27000000000001</v>
      </c>
      <c r="G790" s="38">
        <f t="shared" si="82"/>
        <v>71.9</v>
      </c>
      <c r="H790" s="35">
        <v>68.47</v>
      </c>
      <c r="I790" s="21"/>
      <c r="J790" s="21">
        <f t="shared" si="83"/>
        <v>0</v>
      </c>
      <c r="K790" s="21">
        <f t="shared" si="84"/>
        <v>0</v>
      </c>
    </row>
    <row r="791" spans="1:11" ht="12.75" customHeight="1">
      <c r="A791" s="30" t="s">
        <v>1666</v>
      </c>
      <c r="B791" s="28"/>
      <c r="C791" s="17" t="s">
        <v>304</v>
      </c>
      <c r="D791" s="18" t="s">
        <v>295</v>
      </c>
      <c r="E791" s="38">
        <f t="shared" si="80"/>
        <v>78.48</v>
      </c>
      <c r="F791" s="38">
        <f t="shared" si="81"/>
        <v>76.34</v>
      </c>
      <c r="G791" s="38">
        <f t="shared" si="82"/>
        <v>74.91000000000001</v>
      </c>
      <c r="H791" s="35">
        <v>71.34</v>
      </c>
      <c r="I791" s="21"/>
      <c r="J791" s="21">
        <f t="shared" si="83"/>
        <v>0</v>
      </c>
      <c r="K791" s="21">
        <f t="shared" si="84"/>
        <v>0</v>
      </c>
    </row>
    <row r="792" spans="1:11" ht="12.75" customHeight="1">
      <c r="A792" s="30" t="s">
        <v>566</v>
      </c>
      <c r="B792" s="28"/>
      <c r="C792" s="17" t="s">
        <v>304</v>
      </c>
      <c r="D792" s="18" t="s">
        <v>295</v>
      </c>
      <c r="E792" s="38">
        <f t="shared" si="80"/>
        <v>81.51</v>
      </c>
      <c r="F792" s="38">
        <f t="shared" si="81"/>
        <v>79.29</v>
      </c>
      <c r="G792" s="38">
        <f t="shared" si="82"/>
        <v>77.81</v>
      </c>
      <c r="H792" s="35">
        <v>74.1</v>
      </c>
      <c r="I792" s="21"/>
      <c r="J792" s="21">
        <f t="shared" si="83"/>
        <v>0</v>
      </c>
      <c r="K792" s="21">
        <f t="shared" si="84"/>
        <v>0</v>
      </c>
    </row>
    <row r="793" spans="1:11" ht="12.75" customHeight="1">
      <c r="A793" s="30" t="s">
        <v>1667</v>
      </c>
      <c r="B793" s="28"/>
      <c r="C793" s="17" t="s">
        <v>304</v>
      </c>
      <c r="D793" s="18" t="s">
        <v>295</v>
      </c>
      <c r="E793" s="38">
        <f t="shared" si="80"/>
        <v>84.94000000000001</v>
      </c>
      <c r="F793" s="38">
        <f t="shared" si="81"/>
        <v>82.62</v>
      </c>
      <c r="G793" s="38">
        <f t="shared" si="82"/>
        <v>81.08</v>
      </c>
      <c r="H793" s="35">
        <v>77.21</v>
      </c>
      <c r="I793" s="21"/>
      <c r="J793" s="21">
        <f t="shared" si="83"/>
        <v>0</v>
      </c>
      <c r="K793" s="21">
        <f t="shared" si="84"/>
        <v>0</v>
      </c>
    </row>
    <row r="794" spans="1:11" ht="12.75" customHeight="1">
      <c r="A794" s="30" t="s">
        <v>1744</v>
      </c>
      <c r="B794" s="28"/>
      <c r="C794" s="17" t="s">
        <v>304</v>
      </c>
      <c r="D794" s="18" t="s">
        <v>295</v>
      </c>
      <c r="E794" s="38">
        <f t="shared" si="80"/>
        <v>88.33</v>
      </c>
      <c r="F794" s="38">
        <f t="shared" si="81"/>
        <v>85.93</v>
      </c>
      <c r="G794" s="38">
        <f t="shared" si="82"/>
        <v>84.32000000000001</v>
      </c>
      <c r="H794" s="35">
        <v>80.3</v>
      </c>
      <c r="I794" s="21"/>
      <c r="J794" s="21">
        <f t="shared" si="83"/>
        <v>0</v>
      </c>
      <c r="K794" s="21">
        <f t="shared" si="84"/>
        <v>0</v>
      </c>
    </row>
    <row r="795" spans="1:11" ht="12.75" customHeight="1">
      <c r="A795" s="30" t="s">
        <v>737</v>
      </c>
      <c r="B795" s="28"/>
      <c r="C795" s="17" t="s">
        <v>304</v>
      </c>
      <c r="D795" s="18" t="s">
        <v>295</v>
      </c>
      <c r="E795" s="38">
        <f t="shared" si="80"/>
        <v>95.42</v>
      </c>
      <c r="F795" s="38">
        <f t="shared" si="81"/>
        <v>92.82000000000001</v>
      </c>
      <c r="G795" s="38">
        <f t="shared" si="82"/>
        <v>91.08</v>
      </c>
      <c r="H795" s="35">
        <v>86.74</v>
      </c>
      <c r="I795" s="21"/>
      <c r="J795" s="21">
        <f t="shared" si="83"/>
        <v>0</v>
      </c>
      <c r="K795" s="21">
        <f t="shared" si="84"/>
        <v>0</v>
      </c>
    </row>
    <row r="796" spans="1:11" ht="12.75" customHeight="1">
      <c r="A796" s="30" t="s">
        <v>1945</v>
      </c>
      <c r="B796" s="28"/>
      <c r="C796" s="17" t="s">
        <v>304</v>
      </c>
      <c r="D796" s="18" t="s">
        <v>295</v>
      </c>
      <c r="E796" s="38">
        <f t="shared" si="80"/>
        <v>104</v>
      </c>
      <c r="F796" s="38">
        <f t="shared" si="81"/>
        <v>101.16000000000001</v>
      </c>
      <c r="G796" s="38">
        <f t="shared" si="82"/>
        <v>99.27000000000001</v>
      </c>
      <c r="H796" s="35">
        <v>94.54</v>
      </c>
      <c r="I796" s="21"/>
      <c r="J796" s="21">
        <f t="shared" si="83"/>
        <v>0</v>
      </c>
      <c r="K796" s="21">
        <f t="shared" si="84"/>
        <v>0</v>
      </c>
    </row>
    <row r="797" spans="1:11" ht="12.75" customHeight="1">
      <c r="A797" s="30" t="s">
        <v>1745</v>
      </c>
      <c r="B797" s="28"/>
      <c r="C797" s="17" t="s">
        <v>304</v>
      </c>
      <c r="D797" s="18" t="s">
        <v>295</v>
      </c>
      <c r="E797" s="38">
        <f t="shared" si="80"/>
        <v>108.81</v>
      </c>
      <c r="F797" s="38">
        <f t="shared" si="81"/>
        <v>105.84</v>
      </c>
      <c r="G797" s="38">
        <f t="shared" si="82"/>
        <v>103.86</v>
      </c>
      <c r="H797" s="35">
        <v>98.91</v>
      </c>
      <c r="I797" s="21"/>
      <c r="J797" s="21">
        <f t="shared" si="83"/>
        <v>0</v>
      </c>
      <c r="K797" s="21">
        <f t="shared" si="84"/>
        <v>0</v>
      </c>
    </row>
    <row r="798" spans="1:11" ht="12.75" customHeight="1">
      <c r="A798" s="30" t="s">
        <v>729</v>
      </c>
      <c r="B798" s="28"/>
      <c r="C798" s="17" t="s">
        <v>304</v>
      </c>
      <c r="D798" s="18" t="s">
        <v>295</v>
      </c>
      <c r="E798" s="38">
        <f t="shared" si="80"/>
        <v>133.95</v>
      </c>
      <c r="F798" s="38">
        <f t="shared" si="81"/>
        <v>130.29999999999998</v>
      </c>
      <c r="G798" s="38">
        <f t="shared" si="82"/>
        <v>127.86</v>
      </c>
      <c r="H798" s="35">
        <v>121.77</v>
      </c>
      <c r="I798" s="21"/>
      <c r="J798" s="21">
        <f t="shared" si="83"/>
        <v>0</v>
      </c>
      <c r="K798" s="21">
        <f t="shared" si="84"/>
        <v>0</v>
      </c>
    </row>
    <row r="799" spans="1:11" ht="12.75" customHeight="1">
      <c r="A799" s="30" t="s">
        <v>1651</v>
      </c>
      <c r="B799" s="28"/>
      <c r="C799" s="17" t="s">
        <v>304</v>
      </c>
      <c r="D799" s="18" t="s">
        <v>295</v>
      </c>
      <c r="E799" s="38">
        <f t="shared" si="80"/>
        <v>163.66</v>
      </c>
      <c r="F799" s="38">
        <f t="shared" si="81"/>
        <v>159.2</v>
      </c>
      <c r="G799" s="38">
        <f t="shared" si="82"/>
        <v>156.22</v>
      </c>
      <c r="H799" s="35">
        <v>148.78</v>
      </c>
      <c r="I799" s="21"/>
      <c r="J799" s="21">
        <f t="shared" si="83"/>
        <v>0</v>
      </c>
      <c r="K799" s="21">
        <f t="shared" si="84"/>
        <v>0</v>
      </c>
    </row>
    <row r="800" spans="1:11" ht="12.75" customHeight="1">
      <c r="A800" s="30" t="s">
        <v>1948</v>
      </c>
      <c r="B800" s="28"/>
      <c r="C800" s="17" t="s">
        <v>304</v>
      </c>
      <c r="D800" s="18" t="s">
        <v>295</v>
      </c>
      <c r="E800" s="38">
        <f t="shared" si="80"/>
        <v>196.39</v>
      </c>
      <c r="F800" s="38">
        <f t="shared" si="81"/>
        <v>191.03</v>
      </c>
      <c r="G800" s="38">
        <f t="shared" si="82"/>
        <v>187.45999999999998</v>
      </c>
      <c r="H800" s="35">
        <v>178.53</v>
      </c>
      <c r="I800" s="21"/>
      <c r="J800" s="21">
        <f t="shared" si="83"/>
        <v>0</v>
      </c>
      <c r="K800" s="21">
        <f t="shared" si="84"/>
        <v>0</v>
      </c>
    </row>
    <row r="801" spans="1:11" ht="12.75" customHeight="1">
      <c r="A801" s="30" t="s">
        <v>1970</v>
      </c>
      <c r="B801" s="28"/>
      <c r="C801" s="17" t="s">
        <v>305</v>
      </c>
      <c r="D801" s="18" t="s">
        <v>295</v>
      </c>
      <c r="E801" s="38">
        <f t="shared" si="80"/>
        <v>45.4</v>
      </c>
      <c r="F801" s="38">
        <f t="shared" si="81"/>
        <v>44.16</v>
      </c>
      <c r="G801" s="38">
        <f t="shared" si="82"/>
        <v>43.339999999999996</v>
      </c>
      <c r="H801" s="35">
        <v>41.27</v>
      </c>
      <c r="I801" s="21"/>
      <c r="J801" s="21">
        <f t="shared" si="83"/>
        <v>0</v>
      </c>
      <c r="K801" s="21">
        <f t="shared" si="84"/>
        <v>0</v>
      </c>
    </row>
    <row r="802" spans="1:11" ht="12.75" customHeight="1">
      <c r="A802" s="30" t="s">
        <v>330</v>
      </c>
      <c r="B802" s="28"/>
      <c r="C802" s="17" t="s">
        <v>305</v>
      </c>
      <c r="D802" s="18" t="s">
        <v>295</v>
      </c>
      <c r="E802" s="38">
        <f t="shared" si="80"/>
        <v>48.58</v>
      </c>
      <c r="F802" s="38">
        <f t="shared" si="81"/>
        <v>47.26</v>
      </c>
      <c r="G802" s="38">
        <f t="shared" si="82"/>
        <v>46.37</v>
      </c>
      <c r="H802" s="35">
        <v>44.16</v>
      </c>
      <c r="I802" s="21"/>
      <c r="J802" s="21">
        <f t="shared" si="83"/>
        <v>0</v>
      </c>
      <c r="K802" s="21">
        <f t="shared" si="84"/>
        <v>0</v>
      </c>
    </row>
    <row r="803" spans="1:11" ht="12.75" customHeight="1">
      <c r="A803" s="30" t="s">
        <v>2016</v>
      </c>
      <c r="B803" s="28"/>
      <c r="C803" s="17" t="s">
        <v>305</v>
      </c>
      <c r="D803" s="18" t="s">
        <v>295</v>
      </c>
      <c r="E803" s="38">
        <f t="shared" si="80"/>
        <v>55.489999999999995</v>
      </c>
      <c r="F803" s="38">
        <f t="shared" si="81"/>
        <v>53.98</v>
      </c>
      <c r="G803" s="38">
        <f t="shared" si="82"/>
        <v>52.97</v>
      </c>
      <c r="H803" s="35">
        <v>50.44</v>
      </c>
      <c r="I803" s="21"/>
      <c r="J803" s="21">
        <f t="shared" si="83"/>
        <v>0</v>
      </c>
      <c r="K803" s="21">
        <f t="shared" si="84"/>
        <v>0</v>
      </c>
    </row>
    <row r="804" spans="1:11" ht="12.75" customHeight="1">
      <c r="A804" s="30" t="s">
        <v>1943</v>
      </c>
      <c r="B804" s="28"/>
      <c r="C804" s="17" t="s">
        <v>305</v>
      </c>
      <c r="D804" s="18" t="s">
        <v>295</v>
      </c>
      <c r="E804" s="38">
        <f t="shared" si="80"/>
        <v>59.25</v>
      </c>
      <c r="F804" s="38">
        <f t="shared" si="81"/>
        <v>57.64</v>
      </c>
      <c r="G804" s="38">
        <f t="shared" si="82"/>
        <v>56.559999999999995</v>
      </c>
      <c r="H804" s="35">
        <v>53.86</v>
      </c>
      <c r="I804" s="21"/>
      <c r="J804" s="21">
        <f t="shared" si="83"/>
        <v>0</v>
      </c>
      <c r="K804" s="21">
        <f t="shared" si="84"/>
        <v>0</v>
      </c>
    </row>
    <row r="805" spans="1:11" ht="12.75" customHeight="1">
      <c r="A805" s="30" t="s">
        <v>1944</v>
      </c>
      <c r="B805" s="28"/>
      <c r="C805" s="17" t="s">
        <v>305</v>
      </c>
      <c r="D805" s="18" t="s">
        <v>295</v>
      </c>
      <c r="E805" s="38">
        <f t="shared" si="80"/>
        <v>70.09</v>
      </c>
      <c r="F805" s="38">
        <f t="shared" si="81"/>
        <v>68.17</v>
      </c>
      <c r="G805" s="38">
        <f t="shared" si="82"/>
        <v>66.9</v>
      </c>
      <c r="H805" s="35">
        <v>63.71</v>
      </c>
      <c r="I805" s="21"/>
      <c r="J805" s="21">
        <f t="shared" si="83"/>
        <v>0</v>
      </c>
      <c r="K805" s="21">
        <f t="shared" si="84"/>
        <v>0</v>
      </c>
    </row>
    <row r="806" spans="1:11" ht="12.75" customHeight="1">
      <c r="A806" s="30" t="s">
        <v>2017</v>
      </c>
      <c r="B806" s="28"/>
      <c r="C806" s="17" t="s">
        <v>305</v>
      </c>
      <c r="D806" s="18" t="s">
        <v>295</v>
      </c>
      <c r="E806" s="38">
        <f t="shared" si="80"/>
        <v>82.86</v>
      </c>
      <c r="F806" s="38">
        <f t="shared" si="81"/>
        <v>80.60000000000001</v>
      </c>
      <c r="G806" s="38">
        <f t="shared" si="82"/>
        <v>79.09</v>
      </c>
      <c r="H806" s="35">
        <v>75.32</v>
      </c>
      <c r="I806" s="21"/>
      <c r="J806" s="21">
        <f t="shared" si="83"/>
        <v>0</v>
      </c>
      <c r="K806" s="21">
        <f t="shared" si="84"/>
        <v>0</v>
      </c>
    </row>
    <row r="807" spans="1:11" ht="12.75" customHeight="1">
      <c r="A807" s="30" t="s">
        <v>728</v>
      </c>
      <c r="B807" s="28"/>
      <c r="C807" s="17" t="s">
        <v>305</v>
      </c>
      <c r="D807" s="18" t="s">
        <v>295</v>
      </c>
      <c r="E807" s="38">
        <f t="shared" si="80"/>
        <v>98.95</v>
      </c>
      <c r="F807" s="38">
        <f t="shared" si="81"/>
        <v>96.25</v>
      </c>
      <c r="G807" s="38">
        <f t="shared" si="82"/>
        <v>94.45</v>
      </c>
      <c r="H807" s="35">
        <v>89.95</v>
      </c>
      <c r="I807" s="21"/>
      <c r="J807" s="21">
        <f t="shared" si="83"/>
        <v>0</v>
      </c>
      <c r="K807" s="21">
        <f t="shared" si="84"/>
        <v>0</v>
      </c>
    </row>
    <row r="808" spans="1:11" ht="12.75" customHeight="1">
      <c r="A808" s="30" t="s">
        <v>729</v>
      </c>
      <c r="B808" s="28"/>
      <c r="C808" s="17" t="s">
        <v>305</v>
      </c>
      <c r="D808" s="18" t="s">
        <v>295</v>
      </c>
      <c r="E808" s="38">
        <f t="shared" si="80"/>
        <v>116.01</v>
      </c>
      <c r="F808" s="38">
        <f t="shared" si="81"/>
        <v>112.85000000000001</v>
      </c>
      <c r="G808" s="38">
        <f t="shared" si="82"/>
        <v>110.74000000000001</v>
      </c>
      <c r="H808" s="35">
        <v>105.46</v>
      </c>
      <c r="I808" s="21"/>
      <c r="J808" s="21">
        <f t="shared" si="83"/>
        <v>0</v>
      </c>
      <c r="K808" s="21">
        <f t="shared" si="84"/>
        <v>0</v>
      </c>
    </row>
    <row r="809" spans="1:11" ht="12.75" customHeight="1">
      <c r="A809" s="30" t="s">
        <v>1311</v>
      </c>
      <c r="B809" s="28"/>
      <c r="C809" s="17" t="s">
        <v>305</v>
      </c>
      <c r="D809" s="18" t="s">
        <v>295</v>
      </c>
      <c r="E809" s="38">
        <f t="shared" si="80"/>
        <v>123.7</v>
      </c>
      <c r="F809" s="38">
        <f t="shared" si="81"/>
        <v>120.33</v>
      </c>
      <c r="G809" s="38">
        <f t="shared" si="82"/>
        <v>118.08</v>
      </c>
      <c r="H809" s="35">
        <v>112.45</v>
      </c>
      <c r="I809" s="21"/>
      <c r="J809" s="21">
        <f t="shared" si="83"/>
        <v>0</v>
      </c>
      <c r="K809" s="21">
        <f t="shared" si="84"/>
        <v>0</v>
      </c>
    </row>
    <row r="810" spans="1:11" ht="12.75" customHeight="1">
      <c r="A810" s="30" t="s">
        <v>1312</v>
      </c>
      <c r="B810" s="28"/>
      <c r="C810" s="17" t="s">
        <v>305</v>
      </c>
      <c r="D810" s="18" t="s">
        <v>295</v>
      </c>
      <c r="E810" s="38">
        <f t="shared" si="80"/>
        <v>135.17</v>
      </c>
      <c r="F810" s="38">
        <f t="shared" si="81"/>
        <v>131.48999999999998</v>
      </c>
      <c r="G810" s="38">
        <f t="shared" si="82"/>
        <v>129.03</v>
      </c>
      <c r="H810" s="35">
        <v>122.88</v>
      </c>
      <c r="I810" s="21"/>
      <c r="J810" s="21">
        <f aca="true" t="shared" si="85" ref="J810:J841">IF(I810&gt;0,K810/I810,0)</f>
        <v>0</v>
      </c>
      <c r="K810" s="21">
        <f aca="true" t="shared" si="86" ref="K810:K841">IF(I810&lt;=1,I810*E810,IF(I810&lt;=3,I810*F810,IF(I810&lt;=5,I810*G810,I810*H810)))</f>
        <v>0</v>
      </c>
    </row>
    <row r="811" spans="1:11" ht="12.75" customHeight="1">
      <c r="A811" s="30" t="s">
        <v>1313</v>
      </c>
      <c r="B811" s="28"/>
      <c r="C811" s="17" t="s">
        <v>305</v>
      </c>
      <c r="D811" s="18" t="s">
        <v>295</v>
      </c>
      <c r="E811" s="38">
        <f t="shared" si="80"/>
        <v>160.56</v>
      </c>
      <c r="F811" s="38">
        <f t="shared" si="81"/>
        <v>156.17999999999998</v>
      </c>
      <c r="G811" s="38">
        <f t="shared" si="82"/>
        <v>153.26</v>
      </c>
      <c r="H811" s="35">
        <v>145.96</v>
      </c>
      <c r="I811" s="21"/>
      <c r="J811" s="21">
        <f t="shared" si="85"/>
        <v>0</v>
      </c>
      <c r="K811" s="21">
        <f t="shared" si="86"/>
        <v>0</v>
      </c>
    </row>
    <row r="812" spans="1:11" ht="12.75" customHeight="1">
      <c r="A812" s="30" t="s">
        <v>1314</v>
      </c>
      <c r="B812" s="28"/>
      <c r="C812" s="17" t="s">
        <v>305</v>
      </c>
      <c r="D812" s="18" t="s">
        <v>295</v>
      </c>
      <c r="E812" s="38">
        <f t="shared" si="80"/>
        <v>188.62</v>
      </c>
      <c r="F812" s="38">
        <f t="shared" si="81"/>
        <v>183.48</v>
      </c>
      <c r="G812" s="38">
        <f t="shared" si="82"/>
        <v>180.04999999999998</v>
      </c>
      <c r="H812" s="35">
        <v>171.47</v>
      </c>
      <c r="I812" s="21"/>
      <c r="J812" s="21">
        <f t="shared" si="85"/>
        <v>0</v>
      </c>
      <c r="K812" s="21">
        <f t="shared" si="86"/>
        <v>0</v>
      </c>
    </row>
    <row r="813" spans="1:11" ht="12.75" customHeight="1">
      <c r="A813" s="30" t="s">
        <v>1315</v>
      </c>
      <c r="B813" s="28"/>
      <c r="C813" s="17" t="s">
        <v>305</v>
      </c>
      <c r="D813" s="18" t="s">
        <v>295</v>
      </c>
      <c r="E813" s="38">
        <f t="shared" si="80"/>
        <v>217.89999999999998</v>
      </c>
      <c r="F813" s="38">
        <f t="shared" si="81"/>
        <v>211.95999999999998</v>
      </c>
      <c r="G813" s="38">
        <f t="shared" si="82"/>
        <v>208</v>
      </c>
      <c r="H813" s="35">
        <v>198.09</v>
      </c>
      <c r="I813" s="21"/>
      <c r="J813" s="21">
        <f t="shared" si="85"/>
        <v>0</v>
      </c>
      <c r="K813" s="21">
        <f t="shared" si="86"/>
        <v>0</v>
      </c>
    </row>
    <row r="814" spans="1:11" ht="12.75" customHeight="1">
      <c r="A814" s="30" t="s">
        <v>1661</v>
      </c>
      <c r="B814" s="28"/>
      <c r="C814" s="17" t="s">
        <v>305</v>
      </c>
      <c r="D814" s="18" t="s">
        <v>295</v>
      </c>
      <c r="E814" s="38">
        <f t="shared" si="80"/>
        <v>248.20999999999998</v>
      </c>
      <c r="F814" s="38">
        <f t="shared" si="81"/>
        <v>241.44</v>
      </c>
      <c r="G814" s="38">
        <f t="shared" si="82"/>
        <v>236.92999999999998</v>
      </c>
      <c r="H814" s="35">
        <v>225.64</v>
      </c>
      <c r="I814" s="21"/>
      <c r="J814" s="21">
        <f t="shared" si="85"/>
        <v>0</v>
      </c>
      <c r="K814" s="21">
        <f t="shared" si="86"/>
        <v>0</v>
      </c>
    </row>
    <row r="815" spans="1:11" ht="12.75" customHeight="1">
      <c r="A815" s="30" t="s">
        <v>1317</v>
      </c>
      <c r="B815" s="28"/>
      <c r="C815" s="17" t="s">
        <v>305</v>
      </c>
      <c r="D815" s="18" t="s">
        <v>295</v>
      </c>
      <c r="E815" s="38">
        <f t="shared" si="80"/>
        <v>283.17</v>
      </c>
      <c r="F815" s="38">
        <f t="shared" si="81"/>
        <v>275.44</v>
      </c>
      <c r="G815" s="38">
        <f t="shared" si="82"/>
        <v>270.3</v>
      </c>
      <c r="H815" s="35">
        <v>257.42</v>
      </c>
      <c r="I815" s="21"/>
      <c r="J815" s="21">
        <f t="shared" si="85"/>
        <v>0</v>
      </c>
      <c r="K815" s="21">
        <f t="shared" si="86"/>
        <v>0</v>
      </c>
    </row>
    <row r="816" spans="1:11" ht="12.75" customHeight="1">
      <c r="A816" s="30" t="s">
        <v>2018</v>
      </c>
      <c r="B816" s="28"/>
      <c r="C816" s="17" t="s">
        <v>305</v>
      </c>
      <c r="D816" s="18" t="s">
        <v>295</v>
      </c>
      <c r="E816" s="38">
        <f t="shared" si="80"/>
        <v>317.31</v>
      </c>
      <c r="F816" s="38">
        <f t="shared" si="81"/>
        <v>308.65999999999997</v>
      </c>
      <c r="G816" s="38">
        <f t="shared" si="82"/>
        <v>302.89</v>
      </c>
      <c r="H816" s="35">
        <v>288.46</v>
      </c>
      <c r="I816" s="21"/>
      <c r="J816" s="21">
        <f t="shared" si="85"/>
        <v>0</v>
      </c>
      <c r="K816" s="21">
        <f t="shared" si="86"/>
        <v>0</v>
      </c>
    </row>
    <row r="817" spans="1:11" ht="12.75" customHeight="1">
      <c r="A817" s="30" t="s">
        <v>563</v>
      </c>
      <c r="B817" s="28"/>
      <c r="C817" s="17" t="s">
        <v>305</v>
      </c>
      <c r="D817" s="18" t="s">
        <v>295</v>
      </c>
      <c r="E817" s="38">
        <f t="shared" si="80"/>
        <v>362.33</v>
      </c>
      <c r="F817" s="38">
        <f t="shared" si="81"/>
        <v>352.45</v>
      </c>
      <c r="G817" s="38">
        <f t="shared" si="82"/>
        <v>345.86</v>
      </c>
      <c r="H817" s="35">
        <v>329.39</v>
      </c>
      <c r="I817" s="21"/>
      <c r="J817" s="21">
        <f t="shared" si="85"/>
        <v>0</v>
      </c>
      <c r="K817" s="21">
        <f t="shared" si="86"/>
        <v>0</v>
      </c>
    </row>
    <row r="818" spans="1:11" ht="12.75" customHeight="1">
      <c r="A818" s="30" t="s">
        <v>1662</v>
      </c>
      <c r="B818" s="28"/>
      <c r="C818" s="17" t="s">
        <v>305</v>
      </c>
      <c r="D818" s="18" t="s">
        <v>295</v>
      </c>
      <c r="E818" s="38">
        <f aca="true" t="shared" si="87" ref="E818:E881">ROUNDUP(H818*1.1,2)</f>
        <v>400.15999999999997</v>
      </c>
      <c r="F818" s="38">
        <f aca="true" t="shared" si="88" ref="F818:F881">ROUNDUP(H818*1.07,2)</f>
        <v>389.25</v>
      </c>
      <c r="G818" s="38">
        <f t="shared" si="82"/>
        <v>381.96999999999997</v>
      </c>
      <c r="H818" s="35">
        <v>363.78</v>
      </c>
      <c r="I818" s="21"/>
      <c r="J818" s="21">
        <f t="shared" si="85"/>
        <v>0</v>
      </c>
      <c r="K818" s="21">
        <f t="shared" si="86"/>
        <v>0</v>
      </c>
    </row>
    <row r="819" spans="1:11" ht="12.75" customHeight="1">
      <c r="A819" s="30" t="s">
        <v>1321</v>
      </c>
      <c r="B819" s="28"/>
      <c r="C819" s="17" t="s">
        <v>305</v>
      </c>
      <c r="D819" s="18" t="s">
        <v>295</v>
      </c>
      <c r="E819" s="38">
        <f t="shared" si="87"/>
        <v>489.99</v>
      </c>
      <c r="F819" s="38">
        <f t="shared" si="88"/>
        <v>476.63</v>
      </c>
      <c r="G819" s="38">
        <f t="shared" si="82"/>
        <v>467.71999999999997</v>
      </c>
      <c r="H819" s="35">
        <v>445.44</v>
      </c>
      <c r="I819" s="21"/>
      <c r="J819" s="21">
        <f t="shared" si="85"/>
        <v>0</v>
      </c>
      <c r="K819" s="21">
        <f t="shared" si="86"/>
        <v>0</v>
      </c>
    </row>
    <row r="820" spans="1:11" ht="12.75" customHeight="1">
      <c r="A820" s="30" t="s">
        <v>1323</v>
      </c>
      <c r="B820" s="28"/>
      <c r="C820" s="17" t="s">
        <v>305</v>
      </c>
      <c r="D820" s="18" t="s">
        <v>295</v>
      </c>
      <c r="E820" s="38">
        <f t="shared" si="87"/>
        <v>586.6</v>
      </c>
      <c r="F820" s="38">
        <f t="shared" si="88"/>
        <v>570.6</v>
      </c>
      <c r="G820" s="38">
        <f t="shared" si="82"/>
        <v>559.9399999999999</v>
      </c>
      <c r="H820" s="35">
        <v>533.27</v>
      </c>
      <c r="I820" s="21"/>
      <c r="J820" s="21">
        <f t="shared" si="85"/>
        <v>0</v>
      </c>
      <c r="K820" s="21">
        <f t="shared" si="86"/>
        <v>0</v>
      </c>
    </row>
    <row r="821" spans="1:11" ht="12.75" customHeight="1">
      <c r="A821" s="30" t="s">
        <v>1520</v>
      </c>
      <c r="B821" s="28"/>
      <c r="C821" s="17" t="s">
        <v>305</v>
      </c>
      <c r="D821" s="18" t="s">
        <v>295</v>
      </c>
      <c r="E821" s="38">
        <f t="shared" si="87"/>
        <v>709.59</v>
      </c>
      <c r="F821" s="38">
        <f t="shared" si="88"/>
        <v>690.24</v>
      </c>
      <c r="G821" s="38">
        <f t="shared" si="82"/>
        <v>677.34</v>
      </c>
      <c r="H821" s="35">
        <v>645.08</v>
      </c>
      <c r="I821" s="21"/>
      <c r="J821" s="21">
        <f t="shared" si="85"/>
        <v>0</v>
      </c>
      <c r="K821" s="21">
        <f t="shared" si="86"/>
        <v>0</v>
      </c>
    </row>
    <row r="822" spans="1:11" ht="12.75" customHeight="1">
      <c r="A822" s="30" t="s">
        <v>2019</v>
      </c>
      <c r="B822" s="28"/>
      <c r="C822" s="17" t="s">
        <v>305</v>
      </c>
      <c r="D822" s="18" t="s">
        <v>295</v>
      </c>
      <c r="E822" s="38">
        <f t="shared" si="87"/>
        <v>793.06</v>
      </c>
      <c r="F822" s="38">
        <f t="shared" si="88"/>
        <v>771.43</v>
      </c>
      <c r="G822" s="38">
        <f t="shared" si="82"/>
        <v>757.01</v>
      </c>
      <c r="H822" s="35">
        <v>720.96</v>
      </c>
      <c r="I822" s="21"/>
      <c r="J822" s="21">
        <f t="shared" si="85"/>
        <v>0</v>
      </c>
      <c r="K822" s="21">
        <f t="shared" si="86"/>
        <v>0</v>
      </c>
    </row>
    <row r="823" spans="1:11" ht="12.75" customHeight="1">
      <c r="A823" s="30" t="s">
        <v>2020</v>
      </c>
      <c r="B823" s="28"/>
      <c r="C823" s="17" t="s">
        <v>305</v>
      </c>
      <c r="D823" s="18" t="s">
        <v>295</v>
      </c>
      <c r="E823" s="38">
        <f t="shared" si="87"/>
        <v>914.95</v>
      </c>
      <c r="F823" s="38">
        <f t="shared" si="88"/>
        <v>890</v>
      </c>
      <c r="G823" s="38">
        <f t="shared" si="82"/>
        <v>873.36</v>
      </c>
      <c r="H823" s="35">
        <v>831.77</v>
      </c>
      <c r="I823" s="21"/>
      <c r="J823" s="21">
        <f t="shared" si="85"/>
        <v>0</v>
      </c>
      <c r="K823" s="21">
        <f t="shared" si="86"/>
        <v>0</v>
      </c>
    </row>
    <row r="824" spans="1:11" ht="12.75" customHeight="1">
      <c r="A824" s="30" t="s">
        <v>1523</v>
      </c>
      <c r="B824" s="28"/>
      <c r="C824" s="17" t="s">
        <v>305</v>
      </c>
      <c r="D824" s="18" t="s">
        <v>295</v>
      </c>
      <c r="E824" s="38">
        <f t="shared" si="87"/>
        <v>993.54</v>
      </c>
      <c r="F824" s="38">
        <f t="shared" si="88"/>
        <v>966.4399999999999</v>
      </c>
      <c r="G824" s="38">
        <f t="shared" si="82"/>
        <v>948.38</v>
      </c>
      <c r="H824" s="35">
        <v>903.21</v>
      </c>
      <c r="I824" s="21"/>
      <c r="J824" s="21">
        <f t="shared" si="85"/>
        <v>0</v>
      </c>
      <c r="K824" s="21">
        <f t="shared" si="86"/>
        <v>0</v>
      </c>
    </row>
    <row r="825" spans="1:11" ht="12.75" customHeight="1">
      <c r="A825" s="30" t="s">
        <v>2021</v>
      </c>
      <c r="B825" s="28"/>
      <c r="C825" s="17" t="s">
        <v>305</v>
      </c>
      <c r="D825" s="18" t="s">
        <v>295</v>
      </c>
      <c r="E825" s="38">
        <f t="shared" si="87"/>
        <v>1076.81</v>
      </c>
      <c r="F825" s="38">
        <f t="shared" si="88"/>
        <v>1047.44</v>
      </c>
      <c r="G825" s="38">
        <f t="shared" si="82"/>
        <v>1027.86</v>
      </c>
      <c r="H825" s="35">
        <v>978.91</v>
      </c>
      <c r="I825" s="21"/>
      <c r="J825" s="21">
        <f t="shared" si="85"/>
        <v>0</v>
      </c>
      <c r="K825" s="21">
        <f t="shared" si="86"/>
        <v>0</v>
      </c>
    </row>
    <row r="826" spans="1:11" ht="12.75" customHeight="1">
      <c r="A826" s="30" t="s">
        <v>2022</v>
      </c>
      <c r="B826" s="28"/>
      <c r="C826" s="17" t="s">
        <v>305</v>
      </c>
      <c r="D826" s="18" t="s">
        <v>295</v>
      </c>
      <c r="E826" s="38">
        <f t="shared" si="87"/>
        <v>1131.67</v>
      </c>
      <c r="F826" s="38">
        <f t="shared" si="88"/>
        <v>1100.81</v>
      </c>
      <c r="G826" s="38">
        <f t="shared" si="82"/>
        <v>1080.23</v>
      </c>
      <c r="H826" s="35">
        <v>1028.79</v>
      </c>
      <c r="I826" s="21"/>
      <c r="J826" s="21">
        <f t="shared" si="85"/>
        <v>0</v>
      </c>
      <c r="K826" s="21">
        <f t="shared" si="86"/>
        <v>0</v>
      </c>
    </row>
    <row r="827" spans="1:11" ht="12.75" customHeight="1">
      <c r="A827" s="30" t="s">
        <v>2023</v>
      </c>
      <c r="B827" s="28"/>
      <c r="C827" s="17" t="s">
        <v>305</v>
      </c>
      <c r="D827" s="18" t="s">
        <v>295</v>
      </c>
      <c r="E827" s="38">
        <f t="shared" si="87"/>
        <v>1200.21</v>
      </c>
      <c r="F827" s="38">
        <f t="shared" si="88"/>
        <v>1167.48</v>
      </c>
      <c r="G827" s="38">
        <f t="shared" si="82"/>
        <v>1145.66</v>
      </c>
      <c r="H827" s="35">
        <v>1091.1</v>
      </c>
      <c r="I827" s="21"/>
      <c r="J827" s="21">
        <f t="shared" si="85"/>
        <v>0</v>
      </c>
      <c r="K827" s="21">
        <f t="shared" si="86"/>
        <v>0</v>
      </c>
    </row>
    <row r="828" spans="1:11" ht="12.75" customHeight="1">
      <c r="A828" s="30" t="s">
        <v>2024</v>
      </c>
      <c r="B828" s="28"/>
      <c r="C828" s="17" t="s">
        <v>305</v>
      </c>
      <c r="D828" s="18" t="s">
        <v>295</v>
      </c>
      <c r="E828" s="38">
        <f t="shared" si="87"/>
        <v>1414.8799999999999</v>
      </c>
      <c r="F828" s="38">
        <f t="shared" si="88"/>
        <v>1376.29</v>
      </c>
      <c r="G828" s="38">
        <f t="shared" si="82"/>
        <v>1350.57</v>
      </c>
      <c r="H828" s="35">
        <v>1286.25</v>
      </c>
      <c r="I828" s="21"/>
      <c r="J828" s="21">
        <f t="shared" si="85"/>
        <v>0</v>
      </c>
      <c r="K828" s="21">
        <f t="shared" si="86"/>
        <v>0</v>
      </c>
    </row>
    <row r="829" spans="1:11" ht="12.75" customHeight="1">
      <c r="A829" s="30" t="s">
        <v>2025</v>
      </c>
      <c r="B829" s="28"/>
      <c r="C829" s="17" t="s">
        <v>305</v>
      </c>
      <c r="D829" s="18" t="s">
        <v>295</v>
      </c>
      <c r="E829" s="38">
        <f t="shared" si="87"/>
        <v>1495.42</v>
      </c>
      <c r="F829" s="38">
        <f t="shared" si="88"/>
        <v>1454.64</v>
      </c>
      <c r="G829" s="38">
        <f t="shared" si="82"/>
        <v>1427.45</v>
      </c>
      <c r="H829" s="35">
        <v>1359.47</v>
      </c>
      <c r="I829" s="21"/>
      <c r="J829" s="21">
        <f t="shared" si="85"/>
        <v>0</v>
      </c>
      <c r="K829" s="21">
        <f t="shared" si="86"/>
        <v>0</v>
      </c>
    </row>
    <row r="830" spans="1:11" ht="12.75" customHeight="1">
      <c r="A830" s="30" t="s">
        <v>566</v>
      </c>
      <c r="B830" s="28"/>
      <c r="C830" s="17" t="s">
        <v>306</v>
      </c>
      <c r="D830" s="18" t="s">
        <v>295</v>
      </c>
      <c r="E830" s="38">
        <f t="shared" si="87"/>
        <v>60.17</v>
      </c>
      <c r="F830" s="38">
        <f t="shared" si="88"/>
        <v>58.53</v>
      </c>
      <c r="G830" s="38">
        <f t="shared" si="82"/>
        <v>57.44</v>
      </c>
      <c r="H830" s="35">
        <v>54.7</v>
      </c>
      <c r="I830" s="21"/>
      <c r="J830" s="21">
        <f t="shared" si="85"/>
        <v>0</v>
      </c>
      <c r="K830" s="21">
        <f t="shared" si="86"/>
        <v>0</v>
      </c>
    </row>
    <row r="831" spans="1:11" ht="12.75" customHeight="1">
      <c r="A831" s="30" t="s">
        <v>1665</v>
      </c>
      <c r="B831" s="28"/>
      <c r="C831" s="17" t="s">
        <v>306</v>
      </c>
      <c r="D831" s="18" t="s">
        <v>295</v>
      </c>
      <c r="E831" s="38">
        <f t="shared" si="87"/>
        <v>70.42</v>
      </c>
      <c r="F831" s="38">
        <f t="shared" si="88"/>
        <v>68.5</v>
      </c>
      <c r="G831" s="38">
        <f t="shared" si="82"/>
        <v>67.22</v>
      </c>
      <c r="H831" s="35">
        <v>64.01</v>
      </c>
      <c r="I831" s="21"/>
      <c r="J831" s="21">
        <f t="shared" si="85"/>
        <v>0</v>
      </c>
      <c r="K831" s="21">
        <f t="shared" si="86"/>
        <v>0</v>
      </c>
    </row>
    <row r="832" spans="1:11" ht="12.75" customHeight="1">
      <c r="A832" s="30" t="s">
        <v>1945</v>
      </c>
      <c r="B832" s="28"/>
      <c r="C832" s="17" t="s">
        <v>306</v>
      </c>
      <c r="D832" s="18" t="s">
        <v>295</v>
      </c>
      <c r="E832" s="38">
        <f t="shared" si="87"/>
        <v>102.57000000000001</v>
      </c>
      <c r="F832" s="38">
        <f t="shared" si="88"/>
        <v>99.77000000000001</v>
      </c>
      <c r="G832" s="38">
        <f t="shared" si="82"/>
        <v>97.91000000000001</v>
      </c>
      <c r="H832" s="35">
        <v>93.24</v>
      </c>
      <c r="I832" s="21"/>
      <c r="J832" s="21">
        <f t="shared" si="85"/>
        <v>0</v>
      </c>
      <c r="K832" s="21">
        <f t="shared" si="86"/>
        <v>0</v>
      </c>
    </row>
    <row r="833" spans="1:11" ht="12.75" customHeight="1">
      <c r="A833" s="30" t="s">
        <v>729</v>
      </c>
      <c r="B833" s="28"/>
      <c r="C833" s="17" t="s">
        <v>306</v>
      </c>
      <c r="D833" s="18" t="s">
        <v>295</v>
      </c>
      <c r="E833" s="38">
        <f t="shared" si="87"/>
        <v>150.2</v>
      </c>
      <c r="F833" s="38">
        <f t="shared" si="88"/>
        <v>146.1</v>
      </c>
      <c r="G833" s="38">
        <f t="shared" si="82"/>
        <v>143.37</v>
      </c>
      <c r="H833" s="35">
        <v>136.54</v>
      </c>
      <c r="I833" s="21"/>
      <c r="J833" s="21">
        <f t="shared" si="85"/>
        <v>0</v>
      </c>
      <c r="K833" s="21">
        <f t="shared" si="86"/>
        <v>0</v>
      </c>
    </row>
    <row r="834" spans="1:11" ht="12.75" customHeight="1">
      <c r="A834" s="30" t="s">
        <v>1651</v>
      </c>
      <c r="B834" s="28"/>
      <c r="C834" s="17" t="s">
        <v>306</v>
      </c>
      <c r="D834" s="18" t="s">
        <v>295</v>
      </c>
      <c r="E834" s="38">
        <f t="shared" si="87"/>
        <v>188.57999999999998</v>
      </c>
      <c r="F834" s="38">
        <f t="shared" si="88"/>
        <v>183.44</v>
      </c>
      <c r="G834" s="38">
        <f t="shared" si="82"/>
        <v>180.01</v>
      </c>
      <c r="H834" s="35">
        <v>171.43</v>
      </c>
      <c r="I834" s="21"/>
      <c r="J834" s="21">
        <f t="shared" si="85"/>
        <v>0</v>
      </c>
      <c r="K834" s="21">
        <f t="shared" si="86"/>
        <v>0</v>
      </c>
    </row>
    <row r="835" spans="1:11" ht="12.75" customHeight="1">
      <c r="A835" s="30" t="s">
        <v>1948</v>
      </c>
      <c r="B835" s="28"/>
      <c r="C835" s="17" t="s">
        <v>306</v>
      </c>
      <c r="D835" s="18" t="s">
        <v>295</v>
      </c>
      <c r="E835" s="38">
        <f t="shared" si="87"/>
        <v>214.38</v>
      </c>
      <c r="F835" s="38">
        <f t="shared" si="88"/>
        <v>208.54</v>
      </c>
      <c r="G835" s="38">
        <f t="shared" si="82"/>
        <v>204.64</v>
      </c>
      <c r="H835" s="35">
        <v>194.89</v>
      </c>
      <c r="I835" s="21"/>
      <c r="J835" s="21">
        <f t="shared" si="85"/>
        <v>0</v>
      </c>
      <c r="K835" s="21">
        <f t="shared" si="86"/>
        <v>0</v>
      </c>
    </row>
    <row r="836" spans="1:11" ht="12.75" customHeight="1">
      <c r="A836" s="30" t="s">
        <v>859</v>
      </c>
      <c r="B836" s="28"/>
      <c r="C836" s="17" t="s">
        <v>306</v>
      </c>
      <c r="D836" s="18" t="s">
        <v>295</v>
      </c>
      <c r="E836" s="38">
        <f t="shared" si="87"/>
        <v>238.89999999999998</v>
      </c>
      <c r="F836" s="38">
        <f t="shared" si="88"/>
        <v>232.39</v>
      </c>
      <c r="G836" s="38">
        <f t="shared" si="82"/>
        <v>228.04</v>
      </c>
      <c r="H836" s="35">
        <v>217.18</v>
      </c>
      <c r="I836" s="21"/>
      <c r="J836" s="21">
        <f t="shared" si="85"/>
        <v>0</v>
      </c>
      <c r="K836" s="21">
        <f t="shared" si="86"/>
        <v>0</v>
      </c>
    </row>
    <row r="837" spans="1:11" ht="12.75" customHeight="1">
      <c r="A837" s="30" t="s">
        <v>1317</v>
      </c>
      <c r="B837" s="28"/>
      <c r="C837" s="17" t="s">
        <v>306</v>
      </c>
      <c r="D837" s="18" t="s">
        <v>295</v>
      </c>
      <c r="E837" s="38">
        <f t="shared" si="87"/>
        <v>282.94</v>
      </c>
      <c r="F837" s="38">
        <f t="shared" si="88"/>
        <v>275.21999999999997</v>
      </c>
      <c r="G837" s="38">
        <f aca="true" t="shared" si="89" ref="G837:G900">ROUNDUP(H837*1.05,2)</f>
        <v>270.08</v>
      </c>
      <c r="H837" s="35">
        <v>257.21</v>
      </c>
      <c r="I837" s="21"/>
      <c r="J837" s="21">
        <f t="shared" si="85"/>
        <v>0</v>
      </c>
      <c r="K837" s="21">
        <f t="shared" si="86"/>
        <v>0</v>
      </c>
    </row>
    <row r="838" spans="1:11" ht="12.75" customHeight="1">
      <c r="A838" s="30" t="s">
        <v>2026</v>
      </c>
      <c r="B838" s="28"/>
      <c r="C838" s="17" t="s">
        <v>306</v>
      </c>
      <c r="D838" s="18" t="s">
        <v>295</v>
      </c>
      <c r="E838" s="38">
        <f t="shared" si="87"/>
        <v>332.03999999999996</v>
      </c>
      <c r="F838" s="38">
        <f t="shared" si="88"/>
        <v>322.98</v>
      </c>
      <c r="G838" s="38">
        <f t="shared" si="89"/>
        <v>316.95</v>
      </c>
      <c r="H838" s="35">
        <v>301.85</v>
      </c>
      <c r="I838" s="21"/>
      <c r="J838" s="21">
        <f t="shared" si="85"/>
        <v>0</v>
      </c>
      <c r="K838" s="21">
        <f t="shared" si="86"/>
        <v>0</v>
      </c>
    </row>
    <row r="839" spans="1:11" ht="12.75" customHeight="1">
      <c r="A839" s="30" t="s">
        <v>1662</v>
      </c>
      <c r="B839" s="28"/>
      <c r="C839" s="17" t="s">
        <v>306</v>
      </c>
      <c r="D839" s="18" t="s">
        <v>295</v>
      </c>
      <c r="E839" s="38">
        <f t="shared" si="87"/>
        <v>375.1</v>
      </c>
      <c r="F839" s="38">
        <f t="shared" si="88"/>
        <v>364.87</v>
      </c>
      <c r="G839" s="38">
        <f t="shared" si="89"/>
        <v>358.05</v>
      </c>
      <c r="H839" s="35">
        <v>341</v>
      </c>
      <c r="I839" s="21"/>
      <c r="J839" s="21">
        <f t="shared" si="85"/>
        <v>0</v>
      </c>
      <c r="K839" s="21">
        <f t="shared" si="86"/>
        <v>0</v>
      </c>
    </row>
    <row r="840" spans="1:11" ht="12.75" customHeight="1">
      <c r="A840" s="30" t="s">
        <v>2027</v>
      </c>
      <c r="B840" s="28"/>
      <c r="C840" s="17" t="s">
        <v>306</v>
      </c>
      <c r="D840" s="18" t="s">
        <v>295</v>
      </c>
      <c r="E840" s="38">
        <f t="shared" si="87"/>
        <v>431.31</v>
      </c>
      <c r="F840" s="38">
        <f t="shared" si="88"/>
        <v>419.55</v>
      </c>
      <c r="G840" s="38">
        <f t="shared" si="89"/>
        <v>411.71</v>
      </c>
      <c r="H840" s="35">
        <v>392.1</v>
      </c>
      <c r="I840" s="21"/>
      <c r="J840" s="21">
        <f t="shared" si="85"/>
        <v>0</v>
      </c>
      <c r="K840" s="21">
        <f t="shared" si="86"/>
        <v>0</v>
      </c>
    </row>
    <row r="841" spans="1:11" ht="12.75" customHeight="1">
      <c r="A841" s="30" t="s">
        <v>1322</v>
      </c>
      <c r="B841" s="28"/>
      <c r="C841" s="17" t="s">
        <v>306</v>
      </c>
      <c r="D841" s="18" t="s">
        <v>295</v>
      </c>
      <c r="E841" s="38">
        <f t="shared" si="87"/>
        <v>536.31</v>
      </c>
      <c r="F841" s="38">
        <f t="shared" si="88"/>
        <v>521.68</v>
      </c>
      <c r="G841" s="38">
        <f t="shared" si="89"/>
        <v>511.93</v>
      </c>
      <c r="H841" s="35">
        <v>487.55</v>
      </c>
      <c r="I841" s="21"/>
      <c r="J841" s="21">
        <f t="shared" si="85"/>
        <v>0</v>
      </c>
      <c r="K841" s="21">
        <f t="shared" si="86"/>
        <v>0</v>
      </c>
    </row>
    <row r="842" spans="1:11" ht="12.75" customHeight="1">
      <c r="A842" s="30" t="s">
        <v>1663</v>
      </c>
      <c r="B842" s="28"/>
      <c r="C842" s="17" t="s">
        <v>306</v>
      </c>
      <c r="D842" s="18" t="s">
        <v>295</v>
      </c>
      <c r="E842" s="38">
        <f t="shared" si="87"/>
        <v>591.0699999999999</v>
      </c>
      <c r="F842" s="38">
        <f t="shared" si="88"/>
        <v>574.95</v>
      </c>
      <c r="G842" s="38">
        <f t="shared" si="89"/>
        <v>564.2</v>
      </c>
      <c r="H842" s="35">
        <v>537.33</v>
      </c>
      <c r="I842" s="21"/>
      <c r="J842" s="21">
        <f aca="true" t="shared" si="90" ref="J842:J870">IF(I842&gt;0,K842/I842,0)</f>
        <v>0</v>
      </c>
      <c r="K842" s="21">
        <f aca="true" t="shared" si="91" ref="K842:K870">IF(I842&lt;=1,I842*E842,IF(I842&lt;=3,I842*F842,IF(I842&lt;=5,I842*G842,I842*H842)))</f>
        <v>0</v>
      </c>
    </row>
    <row r="843" spans="1:11" ht="12.75" customHeight="1">
      <c r="A843" s="30" t="s">
        <v>1520</v>
      </c>
      <c r="B843" s="28"/>
      <c r="C843" s="17" t="s">
        <v>306</v>
      </c>
      <c r="D843" s="18" t="s">
        <v>295</v>
      </c>
      <c r="E843" s="38">
        <f t="shared" si="87"/>
        <v>665.56</v>
      </c>
      <c r="F843" s="38">
        <f t="shared" si="88"/>
        <v>647.41</v>
      </c>
      <c r="G843" s="38">
        <f t="shared" si="89"/>
        <v>635.31</v>
      </c>
      <c r="H843" s="35">
        <v>605.05</v>
      </c>
      <c r="I843" s="21"/>
      <c r="J843" s="21">
        <f t="shared" si="90"/>
        <v>0</v>
      </c>
      <c r="K843" s="21">
        <f t="shared" si="91"/>
        <v>0</v>
      </c>
    </row>
    <row r="844" spans="1:11" ht="12.75" customHeight="1">
      <c r="A844" s="30" t="s">
        <v>2028</v>
      </c>
      <c r="B844" s="28"/>
      <c r="C844" s="17" t="s">
        <v>306</v>
      </c>
      <c r="D844" s="18" t="s">
        <v>295</v>
      </c>
      <c r="E844" s="38">
        <f t="shared" si="87"/>
        <v>758.8</v>
      </c>
      <c r="F844" s="38">
        <f t="shared" si="88"/>
        <v>738.1</v>
      </c>
      <c r="G844" s="38">
        <f t="shared" si="89"/>
        <v>724.31</v>
      </c>
      <c r="H844" s="35">
        <v>689.81</v>
      </c>
      <c r="I844" s="21"/>
      <c r="J844" s="21">
        <f t="shared" si="90"/>
        <v>0</v>
      </c>
      <c r="K844" s="21">
        <f t="shared" si="91"/>
        <v>0</v>
      </c>
    </row>
    <row r="845" spans="1:11" ht="12.75" customHeight="1">
      <c r="A845" s="30" t="s">
        <v>2020</v>
      </c>
      <c r="B845" s="28"/>
      <c r="C845" s="17" t="s">
        <v>306</v>
      </c>
      <c r="D845" s="18" t="s">
        <v>295</v>
      </c>
      <c r="E845" s="38">
        <f t="shared" si="87"/>
        <v>851.71</v>
      </c>
      <c r="F845" s="38">
        <f t="shared" si="88"/>
        <v>828.48</v>
      </c>
      <c r="G845" s="38">
        <f t="shared" si="89"/>
        <v>813</v>
      </c>
      <c r="H845" s="35">
        <v>774.28</v>
      </c>
      <c r="I845" s="21"/>
      <c r="J845" s="21">
        <f t="shared" si="90"/>
        <v>0</v>
      </c>
      <c r="K845" s="21">
        <f t="shared" si="91"/>
        <v>0</v>
      </c>
    </row>
    <row r="846" spans="1:11" ht="12.75" customHeight="1">
      <c r="A846" s="30" t="s">
        <v>2021</v>
      </c>
      <c r="B846" s="28"/>
      <c r="C846" s="17" t="s">
        <v>306</v>
      </c>
      <c r="D846" s="18" t="s">
        <v>295</v>
      </c>
      <c r="E846" s="38">
        <f t="shared" si="87"/>
        <v>1032.12</v>
      </c>
      <c r="F846" s="38">
        <f t="shared" si="88"/>
        <v>1003.98</v>
      </c>
      <c r="G846" s="38">
        <f t="shared" si="89"/>
        <v>985.21</v>
      </c>
      <c r="H846" s="35">
        <v>938.29</v>
      </c>
      <c r="I846" s="21"/>
      <c r="J846" s="21">
        <f t="shared" si="90"/>
        <v>0</v>
      </c>
      <c r="K846" s="21">
        <f t="shared" si="91"/>
        <v>0</v>
      </c>
    </row>
    <row r="847" spans="1:11" ht="12.75" customHeight="1">
      <c r="A847" s="30" t="s">
        <v>2029</v>
      </c>
      <c r="B847" s="28"/>
      <c r="C847" s="17" t="s">
        <v>306</v>
      </c>
      <c r="D847" s="18" t="s">
        <v>295</v>
      </c>
      <c r="E847" s="38">
        <f t="shared" si="87"/>
        <v>1214.42</v>
      </c>
      <c r="F847" s="38">
        <f t="shared" si="88"/>
        <v>1181.3</v>
      </c>
      <c r="G847" s="38">
        <f t="shared" si="89"/>
        <v>1159.22</v>
      </c>
      <c r="H847" s="35">
        <v>1104.01</v>
      </c>
      <c r="I847" s="21"/>
      <c r="J847" s="21">
        <f t="shared" si="90"/>
        <v>0</v>
      </c>
      <c r="K847" s="21">
        <f t="shared" si="91"/>
        <v>0</v>
      </c>
    </row>
    <row r="848" spans="1:11" ht="12.75" customHeight="1">
      <c r="A848" s="30" t="s">
        <v>2030</v>
      </c>
      <c r="B848" s="28"/>
      <c r="C848" s="17" t="s">
        <v>306</v>
      </c>
      <c r="D848" s="18" t="s">
        <v>295</v>
      </c>
      <c r="E848" s="38">
        <f t="shared" si="87"/>
        <v>1425.8799999999999</v>
      </c>
      <c r="F848" s="38">
        <f t="shared" si="88"/>
        <v>1386.99</v>
      </c>
      <c r="G848" s="38">
        <f t="shared" si="89"/>
        <v>1361.07</v>
      </c>
      <c r="H848" s="35">
        <v>1296.25</v>
      </c>
      <c r="I848" s="21"/>
      <c r="J848" s="21">
        <f t="shared" si="90"/>
        <v>0</v>
      </c>
      <c r="K848" s="21">
        <f t="shared" si="91"/>
        <v>0</v>
      </c>
    </row>
    <row r="849" spans="1:11" ht="12.75" customHeight="1">
      <c r="A849" s="30" t="s">
        <v>2031</v>
      </c>
      <c r="B849" s="28"/>
      <c r="C849" s="17" t="s">
        <v>306</v>
      </c>
      <c r="D849" s="18" t="s">
        <v>295</v>
      </c>
      <c r="E849" s="38">
        <f t="shared" si="87"/>
        <v>1654.15</v>
      </c>
      <c r="F849" s="38">
        <f t="shared" si="88"/>
        <v>1609.04</v>
      </c>
      <c r="G849" s="38">
        <f t="shared" si="89"/>
        <v>1578.96</v>
      </c>
      <c r="H849" s="35">
        <v>1503.77</v>
      </c>
      <c r="I849" s="21"/>
      <c r="J849" s="21">
        <f t="shared" si="90"/>
        <v>0</v>
      </c>
      <c r="K849" s="21">
        <f t="shared" si="91"/>
        <v>0</v>
      </c>
    </row>
    <row r="850" spans="1:11" ht="12.75" customHeight="1">
      <c r="A850" s="30" t="s">
        <v>2032</v>
      </c>
      <c r="B850" s="28"/>
      <c r="C850" s="17" t="s">
        <v>306</v>
      </c>
      <c r="D850" s="18" t="s">
        <v>295</v>
      </c>
      <c r="E850" s="38">
        <f t="shared" si="87"/>
        <v>1793.61</v>
      </c>
      <c r="F850" s="38">
        <f t="shared" si="88"/>
        <v>1744.69</v>
      </c>
      <c r="G850" s="38">
        <f t="shared" si="89"/>
        <v>1712.08</v>
      </c>
      <c r="H850" s="35">
        <v>1630.55</v>
      </c>
      <c r="I850" s="21"/>
      <c r="J850" s="21">
        <f t="shared" si="90"/>
        <v>0</v>
      </c>
      <c r="K850" s="21">
        <f t="shared" si="91"/>
        <v>0</v>
      </c>
    </row>
    <row r="851" spans="1:11" ht="12.75" customHeight="1">
      <c r="A851" s="30" t="s">
        <v>157</v>
      </c>
      <c r="B851" s="28"/>
      <c r="C851" s="17" t="s">
        <v>306</v>
      </c>
      <c r="D851" s="18" t="s">
        <v>295</v>
      </c>
      <c r="E851" s="38">
        <f t="shared" si="87"/>
        <v>1914.19</v>
      </c>
      <c r="F851" s="38">
        <f t="shared" si="88"/>
        <v>1861.99</v>
      </c>
      <c r="G851" s="38">
        <f t="shared" si="89"/>
        <v>1827.18</v>
      </c>
      <c r="H851" s="35">
        <v>1740.17</v>
      </c>
      <c r="I851" s="21"/>
      <c r="J851" s="21">
        <f t="shared" si="90"/>
        <v>0</v>
      </c>
      <c r="K851" s="21">
        <f t="shared" si="91"/>
        <v>0</v>
      </c>
    </row>
    <row r="852" spans="1:11" ht="12.75" customHeight="1">
      <c r="A852" s="30" t="s">
        <v>1529</v>
      </c>
      <c r="B852" s="28"/>
      <c r="C852" s="17" t="s">
        <v>306</v>
      </c>
      <c r="D852" s="18" t="s">
        <v>295</v>
      </c>
      <c r="E852" s="38">
        <f t="shared" si="87"/>
        <v>2048.8100000000004</v>
      </c>
      <c r="F852" s="38">
        <f t="shared" si="88"/>
        <v>1992.93</v>
      </c>
      <c r="G852" s="38">
        <f t="shared" si="89"/>
        <v>1955.68</v>
      </c>
      <c r="H852" s="35">
        <v>1862.55</v>
      </c>
      <c r="I852" s="21"/>
      <c r="J852" s="21">
        <f t="shared" si="90"/>
        <v>0</v>
      </c>
      <c r="K852" s="21">
        <f t="shared" si="91"/>
        <v>0</v>
      </c>
    </row>
    <row r="853" spans="1:11" ht="12.75" customHeight="1">
      <c r="A853" s="30" t="s">
        <v>158</v>
      </c>
      <c r="B853" s="28"/>
      <c r="C853" s="17" t="s">
        <v>306</v>
      </c>
      <c r="D853" s="18" t="s">
        <v>295</v>
      </c>
      <c r="E853" s="38">
        <f t="shared" si="87"/>
        <v>2155.92</v>
      </c>
      <c r="F853" s="38">
        <f t="shared" si="88"/>
        <v>2097.1200000000003</v>
      </c>
      <c r="G853" s="38">
        <f t="shared" si="89"/>
        <v>2057.92</v>
      </c>
      <c r="H853" s="35">
        <v>1959.92</v>
      </c>
      <c r="I853" s="21"/>
      <c r="J853" s="21">
        <f t="shared" si="90"/>
        <v>0</v>
      </c>
      <c r="K853" s="21">
        <f t="shared" si="91"/>
        <v>0</v>
      </c>
    </row>
    <row r="854" spans="1:11" ht="12.75" customHeight="1">
      <c r="A854" s="30" t="s">
        <v>159</v>
      </c>
      <c r="B854" s="28"/>
      <c r="C854" s="17" t="s">
        <v>306</v>
      </c>
      <c r="D854" s="18" t="s">
        <v>295</v>
      </c>
      <c r="E854" s="38">
        <f t="shared" si="87"/>
        <v>2487.96</v>
      </c>
      <c r="F854" s="38">
        <f t="shared" si="88"/>
        <v>2420.11</v>
      </c>
      <c r="G854" s="38">
        <f t="shared" si="89"/>
        <v>2374.8700000000003</v>
      </c>
      <c r="H854" s="35">
        <v>2261.78</v>
      </c>
      <c r="I854" s="21"/>
      <c r="J854" s="21">
        <f t="shared" si="90"/>
        <v>0</v>
      </c>
      <c r="K854" s="21">
        <f t="shared" si="91"/>
        <v>0</v>
      </c>
    </row>
    <row r="855" spans="1:11" ht="12.75" customHeight="1">
      <c r="A855" s="30" t="s">
        <v>160</v>
      </c>
      <c r="B855" s="28"/>
      <c r="C855" s="17" t="s">
        <v>306</v>
      </c>
      <c r="D855" s="18" t="s">
        <v>295</v>
      </c>
      <c r="E855" s="38">
        <f t="shared" si="87"/>
        <v>2730.2700000000004</v>
      </c>
      <c r="F855" s="38">
        <f t="shared" si="88"/>
        <v>2655.8100000000004</v>
      </c>
      <c r="G855" s="38">
        <f t="shared" si="89"/>
        <v>2606.17</v>
      </c>
      <c r="H855" s="35">
        <v>2482.06</v>
      </c>
      <c r="I855" s="21"/>
      <c r="J855" s="21">
        <f t="shared" si="90"/>
        <v>0</v>
      </c>
      <c r="K855" s="21">
        <f t="shared" si="91"/>
        <v>0</v>
      </c>
    </row>
    <row r="856" spans="1:11" ht="12.75" customHeight="1">
      <c r="A856" s="30" t="s">
        <v>161</v>
      </c>
      <c r="B856" s="28"/>
      <c r="C856" s="17" t="s">
        <v>306</v>
      </c>
      <c r="D856" s="18" t="s">
        <v>295</v>
      </c>
      <c r="E856" s="38">
        <f t="shared" si="87"/>
        <v>3169.6000000000004</v>
      </c>
      <c r="F856" s="38">
        <f t="shared" si="88"/>
        <v>3083.1600000000003</v>
      </c>
      <c r="G856" s="38">
        <f t="shared" si="89"/>
        <v>3025.53</v>
      </c>
      <c r="H856" s="35">
        <v>2881.45</v>
      </c>
      <c r="I856" s="21"/>
      <c r="J856" s="21">
        <f t="shared" si="90"/>
        <v>0</v>
      </c>
      <c r="K856" s="21">
        <f t="shared" si="91"/>
        <v>0</v>
      </c>
    </row>
    <row r="857" spans="1:11" ht="12.75" customHeight="1">
      <c r="A857" s="30" t="s">
        <v>1943</v>
      </c>
      <c r="B857" s="28"/>
      <c r="C857" s="17" t="s">
        <v>307</v>
      </c>
      <c r="D857" s="18" t="s">
        <v>295</v>
      </c>
      <c r="E857" s="38">
        <f t="shared" si="87"/>
        <v>72.88000000000001</v>
      </c>
      <c r="F857" s="38">
        <f t="shared" si="88"/>
        <v>70.89</v>
      </c>
      <c r="G857" s="38">
        <f t="shared" si="89"/>
        <v>69.57000000000001</v>
      </c>
      <c r="H857" s="35">
        <v>66.25</v>
      </c>
      <c r="I857" s="21"/>
      <c r="J857" s="21">
        <f t="shared" si="90"/>
        <v>0</v>
      </c>
      <c r="K857" s="21">
        <f t="shared" si="91"/>
        <v>0</v>
      </c>
    </row>
    <row r="858" spans="1:11" ht="12.75" customHeight="1">
      <c r="A858" s="30" t="s">
        <v>162</v>
      </c>
      <c r="B858" s="28"/>
      <c r="C858" s="17" t="s">
        <v>307</v>
      </c>
      <c r="D858" s="18" t="s">
        <v>295</v>
      </c>
      <c r="E858" s="38">
        <f t="shared" si="87"/>
        <v>84.89</v>
      </c>
      <c r="F858" s="38">
        <f t="shared" si="88"/>
        <v>82.58</v>
      </c>
      <c r="G858" s="38">
        <f t="shared" si="89"/>
        <v>81.03</v>
      </c>
      <c r="H858" s="35">
        <v>77.17</v>
      </c>
      <c r="I858" s="21"/>
      <c r="J858" s="21">
        <f t="shared" si="90"/>
        <v>0</v>
      </c>
      <c r="K858" s="21">
        <f t="shared" si="91"/>
        <v>0</v>
      </c>
    </row>
    <row r="859" spans="1:11" ht="12.75" customHeight="1">
      <c r="A859" s="30" t="s">
        <v>725</v>
      </c>
      <c r="B859" s="28"/>
      <c r="C859" s="17" t="s">
        <v>307</v>
      </c>
      <c r="D859" s="18" t="s">
        <v>295</v>
      </c>
      <c r="E859" s="38">
        <f t="shared" si="87"/>
        <v>101.83</v>
      </c>
      <c r="F859" s="38">
        <f t="shared" si="88"/>
        <v>99.05000000000001</v>
      </c>
      <c r="G859" s="38">
        <f t="shared" si="89"/>
        <v>97.2</v>
      </c>
      <c r="H859" s="35">
        <v>92.57</v>
      </c>
      <c r="I859" s="21"/>
      <c r="J859" s="21">
        <f t="shared" si="90"/>
        <v>0</v>
      </c>
      <c r="K859" s="21">
        <f t="shared" si="91"/>
        <v>0</v>
      </c>
    </row>
    <row r="860" spans="1:11" ht="12.75" customHeight="1">
      <c r="A860" s="30" t="s">
        <v>1110</v>
      </c>
      <c r="B860" s="28"/>
      <c r="C860" s="17" t="s">
        <v>307</v>
      </c>
      <c r="D860" s="18" t="s">
        <v>295</v>
      </c>
      <c r="E860" s="38">
        <f t="shared" si="87"/>
        <v>118.93</v>
      </c>
      <c r="F860" s="38">
        <f t="shared" si="88"/>
        <v>115.68</v>
      </c>
      <c r="G860" s="38">
        <f t="shared" si="89"/>
        <v>113.52000000000001</v>
      </c>
      <c r="H860" s="35">
        <v>108.11</v>
      </c>
      <c r="I860" s="21"/>
      <c r="J860" s="21">
        <f t="shared" si="90"/>
        <v>0</v>
      </c>
      <c r="K860" s="21">
        <f t="shared" si="91"/>
        <v>0</v>
      </c>
    </row>
    <row r="861" spans="1:11" ht="12.75" customHeight="1">
      <c r="A861" s="30" t="s">
        <v>729</v>
      </c>
      <c r="B861" s="28"/>
      <c r="C861" s="17" t="s">
        <v>307</v>
      </c>
      <c r="D861" s="18" t="s">
        <v>295</v>
      </c>
      <c r="E861" s="38">
        <f t="shared" si="87"/>
        <v>134.10999999999999</v>
      </c>
      <c r="F861" s="38">
        <f t="shared" si="88"/>
        <v>130.45</v>
      </c>
      <c r="G861" s="38">
        <f t="shared" si="89"/>
        <v>128.01</v>
      </c>
      <c r="H861" s="35">
        <v>121.91</v>
      </c>
      <c r="I861" s="21"/>
      <c r="J861" s="21">
        <f t="shared" si="90"/>
        <v>0</v>
      </c>
      <c r="K861" s="21">
        <f t="shared" si="91"/>
        <v>0</v>
      </c>
    </row>
    <row r="862" spans="1:11" ht="12.75" customHeight="1">
      <c r="A862" s="30" t="s">
        <v>1947</v>
      </c>
      <c r="B862" s="28"/>
      <c r="C862" s="17" t="s">
        <v>307</v>
      </c>
      <c r="D862" s="18" t="s">
        <v>295</v>
      </c>
      <c r="E862" s="38">
        <f t="shared" si="87"/>
        <v>150.53</v>
      </c>
      <c r="F862" s="38">
        <f t="shared" si="88"/>
        <v>146.42</v>
      </c>
      <c r="G862" s="38">
        <f t="shared" si="89"/>
        <v>143.69</v>
      </c>
      <c r="H862" s="35">
        <v>136.84</v>
      </c>
      <c r="I862" s="21"/>
      <c r="J862" s="21">
        <f t="shared" si="90"/>
        <v>0</v>
      </c>
      <c r="K862" s="21">
        <f t="shared" si="91"/>
        <v>0</v>
      </c>
    </row>
    <row r="863" spans="1:11" ht="12.75" customHeight="1">
      <c r="A863" s="30" t="s">
        <v>1660</v>
      </c>
      <c r="B863" s="28"/>
      <c r="C863" s="17" t="s">
        <v>307</v>
      </c>
      <c r="D863" s="18" t="s">
        <v>295</v>
      </c>
      <c r="E863" s="38">
        <f t="shared" si="87"/>
        <v>168.7</v>
      </c>
      <c r="F863" s="38">
        <f t="shared" si="88"/>
        <v>164.1</v>
      </c>
      <c r="G863" s="38">
        <f t="shared" si="89"/>
        <v>161.03</v>
      </c>
      <c r="H863" s="35">
        <v>153.36</v>
      </c>
      <c r="I863" s="21"/>
      <c r="J863" s="21">
        <f t="shared" si="90"/>
        <v>0</v>
      </c>
      <c r="K863" s="21">
        <f t="shared" si="91"/>
        <v>0</v>
      </c>
    </row>
    <row r="864" spans="1:11" ht="12.75" customHeight="1">
      <c r="A864" s="30" t="s">
        <v>1314</v>
      </c>
      <c r="B864" s="28"/>
      <c r="C864" s="17" t="s">
        <v>307</v>
      </c>
      <c r="D864" s="18" t="s">
        <v>295</v>
      </c>
      <c r="E864" s="38">
        <f t="shared" si="87"/>
        <v>194.75</v>
      </c>
      <c r="F864" s="38">
        <f t="shared" si="88"/>
        <v>189.44</v>
      </c>
      <c r="G864" s="38">
        <f t="shared" si="89"/>
        <v>185.89999999999998</v>
      </c>
      <c r="H864" s="35">
        <v>177.04</v>
      </c>
      <c r="I864" s="21"/>
      <c r="J864" s="21">
        <f t="shared" si="90"/>
        <v>0</v>
      </c>
      <c r="K864" s="21">
        <f t="shared" si="91"/>
        <v>0</v>
      </c>
    </row>
    <row r="865" spans="1:11" ht="12.75" customHeight="1">
      <c r="A865" s="30" t="s">
        <v>1315</v>
      </c>
      <c r="B865" s="28"/>
      <c r="C865" s="17" t="s">
        <v>307</v>
      </c>
      <c r="D865" s="18" t="s">
        <v>295</v>
      </c>
      <c r="E865" s="38">
        <f t="shared" si="87"/>
        <v>221.75</v>
      </c>
      <c r="F865" s="38">
        <f t="shared" si="88"/>
        <v>215.70999999999998</v>
      </c>
      <c r="G865" s="38">
        <f t="shared" si="89"/>
        <v>211.67</v>
      </c>
      <c r="H865" s="35">
        <v>201.59</v>
      </c>
      <c r="I865" s="21"/>
      <c r="J865" s="21">
        <f t="shared" si="90"/>
        <v>0</v>
      </c>
      <c r="K865" s="21">
        <f t="shared" si="91"/>
        <v>0</v>
      </c>
    </row>
    <row r="866" spans="1:11" ht="12.75" customHeight="1">
      <c r="A866" s="30" t="s">
        <v>1661</v>
      </c>
      <c r="B866" s="28"/>
      <c r="C866" s="17" t="s">
        <v>307</v>
      </c>
      <c r="D866" s="18" t="s">
        <v>295</v>
      </c>
      <c r="E866" s="38">
        <f t="shared" si="87"/>
        <v>244.23999999999998</v>
      </c>
      <c r="F866" s="38">
        <f t="shared" si="88"/>
        <v>237.57999999999998</v>
      </c>
      <c r="G866" s="38">
        <f t="shared" si="89"/>
        <v>233.14</v>
      </c>
      <c r="H866" s="35">
        <v>222.03</v>
      </c>
      <c r="I866" s="21"/>
      <c r="J866" s="21">
        <f t="shared" si="90"/>
        <v>0</v>
      </c>
      <c r="K866" s="21">
        <f t="shared" si="91"/>
        <v>0</v>
      </c>
    </row>
    <row r="867" spans="1:11" ht="12.75" customHeight="1">
      <c r="A867" s="30" t="s">
        <v>860</v>
      </c>
      <c r="B867" s="28"/>
      <c r="C867" s="17" t="s">
        <v>307</v>
      </c>
      <c r="D867" s="18" t="s">
        <v>295</v>
      </c>
      <c r="E867" s="38">
        <f t="shared" si="87"/>
        <v>282.34999999999997</v>
      </c>
      <c r="F867" s="38">
        <f t="shared" si="88"/>
        <v>274.65</v>
      </c>
      <c r="G867" s="38">
        <f t="shared" si="89"/>
        <v>269.52</v>
      </c>
      <c r="H867" s="35">
        <v>256.68</v>
      </c>
      <c r="I867" s="21"/>
      <c r="J867" s="21">
        <f t="shared" si="90"/>
        <v>0</v>
      </c>
      <c r="K867" s="21">
        <f t="shared" si="91"/>
        <v>0</v>
      </c>
    </row>
    <row r="868" spans="1:11" ht="12.75" customHeight="1">
      <c r="A868" s="30" t="s">
        <v>2018</v>
      </c>
      <c r="B868" s="28"/>
      <c r="C868" s="17" t="s">
        <v>307</v>
      </c>
      <c r="D868" s="18" t="s">
        <v>295</v>
      </c>
      <c r="E868" s="38">
        <f t="shared" si="87"/>
        <v>319.78999999999996</v>
      </c>
      <c r="F868" s="38">
        <f t="shared" si="88"/>
        <v>311.06</v>
      </c>
      <c r="G868" s="38">
        <f t="shared" si="89"/>
        <v>305.25</v>
      </c>
      <c r="H868" s="35">
        <v>290.71</v>
      </c>
      <c r="I868" s="21"/>
      <c r="J868" s="21">
        <f t="shared" si="90"/>
        <v>0</v>
      </c>
      <c r="K868" s="21">
        <f t="shared" si="91"/>
        <v>0</v>
      </c>
    </row>
    <row r="869" spans="1:11" ht="12.75" customHeight="1">
      <c r="A869" s="30" t="s">
        <v>2026</v>
      </c>
      <c r="B869" s="28"/>
      <c r="C869" s="17" t="s">
        <v>307</v>
      </c>
      <c r="D869" s="18" t="s">
        <v>295</v>
      </c>
      <c r="E869" s="38">
        <f t="shared" si="87"/>
        <v>352.98</v>
      </c>
      <c r="F869" s="38">
        <f t="shared" si="88"/>
        <v>343.36</v>
      </c>
      <c r="G869" s="38">
        <f t="shared" si="89"/>
        <v>336.94</v>
      </c>
      <c r="H869" s="35">
        <v>320.89</v>
      </c>
      <c r="I869" s="21"/>
      <c r="J869" s="21">
        <f t="shared" si="90"/>
        <v>0</v>
      </c>
      <c r="K869" s="21">
        <f t="shared" si="91"/>
        <v>0</v>
      </c>
    </row>
    <row r="870" spans="1:11" ht="12.75" customHeight="1">
      <c r="A870" s="30" t="s">
        <v>1319</v>
      </c>
      <c r="B870" s="28"/>
      <c r="C870" s="17" t="s">
        <v>307</v>
      </c>
      <c r="D870" s="18" t="s">
        <v>295</v>
      </c>
      <c r="E870" s="38">
        <f t="shared" si="87"/>
        <v>373.83</v>
      </c>
      <c r="F870" s="38">
        <f t="shared" si="88"/>
        <v>363.63</v>
      </c>
      <c r="G870" s="38">
        <f t="shared" si="89"/>
        <v>356.84</v>
      </c>
      <c r="H870" s="35">
        <v>339.84</v>
      </c>
      <c r="I870" s="21"/>
      <c r="J870" s="21">
        <f t="shared" si="90"/>
        <v>0</v>
      </c>
      <c r="K870" s="21">
        <f t="shared" si="91"/>
        <v>0</v>
      </c>
    </row>
    <row r="871" spans="1:11" ht="12.75" customHeight="1">
      <c r="A871" s="30" t="s">
        <v>2027</v>
      </c>
      <c r="B871" s="28"/>
      <c r="C871" s="17" t="s">
        <v>307</v>
      </c>
      <c r="D871" s="18" t="s">
        <v>295</v>
      </c>
      <c r="E871" s="38">
        <f t="shared" si="87"/>
        <v>451.3</v>
      </c>
      <c r="F871" s="38">
        <f t="shared" si="88"/>
        <v>438.99</v>
      </c>
      <c r="G871" s="38">
        <f t="shared" si="89"/>
        <v>430.78999999999996</v>
      </c>
      <c r="H871" s="35">
        <v>410.27</v>
      </c>
      <c r="I871" s="21"/>
      <c r="J871" s="21">
        <f>IF(I871&gt;0,K871/I871,0)</f>
        <v>0</v>
      </c>
      <c r="K871" s="21">
        <f>IF(I871&lt;=1,I871*E871,IF(I871&lt;=3,I871*F871,IF(I871&lt;=5,I871*G871,I871*H871)))</f>
        <v>0</v>
      </c>
    </row>
    <row r="872" spans="1:11" ht="12.75" customHeight="1">
      <c r="A872" s="30" t="s">
        <v>565</v>
      </c>
      <c r="B872" s="28"/>
      <c r="C872" s="17" t="s">
        <v>307</v>
      </c>
      <c r="D872" s="18" t="s">
        <v>295</v>
      </c>
      <c r="E872" s="38">
        <f t="shared" si="87"/>
        <v>534.47</v>
      </c>
      <c r="F872" s="38">
        <f t="shared" si="88"/>
        <v>519.9</v>
      </c>
      <c r="G872" s="38">
        <f t="shared" si="89"/>
        <v>510.18</v>
      </c>
      <c r="H872" s="35">
        <v>485.88</v>
      </c>
      <c r="I872" s="21"/>
      <c r="J872" s="21">
        <f>IF(I872&gt;0,K872/I872,0)</f>
        <v>0</v>
      </c>
      <c r="K872" s="21">
        <f>IF(I872&lt;=1,I872*E872,IF(I872&lt;=3,I872*F872,IF(I872&lt;=5,I872*G872,I872*H872)))</f>
        <v>0</v>
      </c>
    </row>
    <row r="873" spans="1:11" ht="12.75" customHeight="1">
      <c r="A873" s="30" t="s">
        <v>163</v>
      </c>
      <c r="B873" s="28"/>
      <c r="C873" s="17" t="s">
        <v>307</v>
      </c>
      <c r="D873" s="18" t="s">
        <v>295</v>
      </c>
      <c r="E873" s="38">
        <f t="shared" si="87"/>
        <v>636.64</v>
      </c>
      <c r="F873" s="38">
        <f t="shared" si="88"/>
        <v>619.28</v>
      </c>
      <c r="G873" s="38">
        <f t="shared" si="89"/>
        <v>607.7</v>
      </c>
      <c r="H873" s="35">
        <v>578.76</v>
      </c>
      <c r="I873" s="21"/>
      <c r="J873" s="21">
        <f>IF(I873&gt;0,K873/I873,0)</f>
        <v>0</v>
      </c>
      <c r="K873" s="21">
        <f>IF(I873&lt;=1,I873*E873,IF(I873&lt;=3,I873*F873,IF(I873&lt;=5,I873*G873,I873*H873)))</f>
        <v>0</v>
      </c>
    </row>
    <row r="874" spans="1:11" ht="12.75" customHeight="1">
      <c r="A874" s="30" t="s">
        <v>1073</v>
      </c>
      <c r="B874" s="28"/>
      <c r="C874" s="17" t="s">
        <v>307</v>
      </c>
      <c r="D874" s="18" t="s">
        <v>295</v>
      </c>
      <c r="E874" s="38">
        <f t="shared" si="87"/>
        <v>740.13</v>
      </c>
      <c r="F874" s="38">
        <f t="shared" si="88"/>
        <v>719.9399999999999</v>
      </c>
      <c r="G874" s="38">
        <f t="shared" si="89"/>
        <v>706.49</v>
      </c>
      <c r="H874" s="35">
        <v>672.84</v>
      </c>
      <c r="I874" s="21"/>
      <c r="J874" s="21">
        <f>IF(I874&gt;0,K874/I874,0)</f>
        <v>0</v>
      </c>
      <c r="K874" s="21">
        <f>IF(I874&lt;=1,I874*E874,IF(I874&lt;=3,I874*F874,IF(I874&lt;=5,I874*G874,I874*H874)))</f>
        <v>0</v>
      </c>
    </row>
    <row r="875" spans="1:11" ht="12.75" customHeight="1">
      <c r="A875" s="30" t="s">
        <v>1074</v>
      </c>
      <c r="B875" s="28"/>
      <c r="C875" s="17" t="s">
        <v>307</v>
      </c>
      <c r="D875" s="18" t="s">
        <v>295</v>
      </c>
      <c r="E875" s="38">
        <f t="shared" si="87"/>
        <v>857.18</v>
      </c>
      <c r="F875" s="38">
        <f t="shared" si="88"/>
        <v>833.8</v>
      </c>
      <c r="G875" s="38">
        <f t="shared" si="89"/>
        <v>818.22</v>
      </c>
      <c r="H875" s="35">
        <v>779.25</v>
      </c>
      <c r="I875" s="21"/>
      <c r="J875" s="21">
        <f>IF(I875&gt;0,K875/I875,0)</f>
        <v>0</v>
      </c>
      <c r="K875" s="21">
        <f>IF(I875&lt;=1,I875*E875,IF(I875&lt;=3,I875*F875,IF(I875&lt;=5,I875*G875,I875*H875)))</f>
        <v>0</v>
      </c>
    </row>
    <row r="876" spans="1:11" ht="12.75" customHeight="1">
      <c r="A876" s="30" t="s">
        <v>948</v>
      </c>
      <c r="B876" s="28"/>
      <c r="C876" s="17" t="s">
        <v>307</v>
      </c>
      <c r="D876" s="18" t="s">
        <v>295</v>
      </c>
      <c r="E876" s="38">
        <f t="shared" si="87"/>
        <v>937.97</v>
      </c>
      <c r="F876" s="38">
        <f t="shared" si="88"/>
        <v>912.39</v>
      </c>
      <c r="G876" s="38">
        <f t="shared" si="89"/>
        <v>895.34</v>
      </c>
      <c r="H876" s="35">
        <v>852.7</v>
      </c>
      <c r="I876" s="21"/>
      <c r="J876" s="21">
        <f aca="true" t="shared" si="92" ref="J876:J914">IF(I876&gt;0,K876/I876,0)</f>
        <v>0</v>
      </c>
      <c r="K876" s="21">
        <f aca="true" t="shared" si="93" ref="K876:K914">IF(I876&lt;=1,I876*E876,IF(I876&lt;=3,I876*F876,IF(I876&lt;=5,I876*G876,I876*H876)))</f>
        <v>0</v>
      </c>
    </row>
    <row r="877" spans="1:11" ht="12.75" customHeight="1">
      <c r="A877" s="30" t="s">
        <v>949</v>
      </c>
      <c r="B877" s="28"/>
      <c r="C877" s="17" t="s">
        <v>307</v>
      </c>
      <c r="D877" s="18" t="s">
        <v>295</v>
      </c>
      <c r="E877" s="38">
        <f t="shared" si="87"/>
        <v>1027.91</v>
      </c>
      <c r="F877" s="38">
        <f t="shared" si="88"/>
        <v>999.88</v>
      </c>
      <c r="G877" s="38">
        <f t="shared" si="89"/>
        <v>981.1899999999999</v>
      </c>
      <c r="H877" s="35">
        <v>934.46</v>
      </c>
      <c r="I877" s="21"/>
      <c r="J877" s="21">
        <f t="shared" si="92"/>
        <v>0</v>
      </c>
      <c r="K877" s="21">
        <f t="shared" si="93"/>
        <v>0</v>
      </c>
    </row>
    <row r="878" spans="1:11" ht="12.75" customHeight="1">
      <c r="A878" s="30" t="s">
        <v>950</v>
      </c>
      <c r="B878" s="28"/>
      <c r="C878" s="17" t="s">
        <v>308</v>
      </c>
      <c r="D878" s="18" t="s">
        <v>295</v>
      </c>
      <c r="E878" s="38">
        <f t="shared" si="87"/>
        <v>123.36</v>
      </c>
      <c r="F878" s="38">
        <f t="shared" si="88"/>
        <v>119.99000000000001</v>
      </c>
      <c r="G878" s="38">
        <f t="shared" si="89"/>
        <v>117.75</v>
      </c>
      <c r="H878" s="35">
        <v>112.14</v>
      </c>
      <c r="I878" s="21"/>
      <c r="J878" s="21">
        <f t="shared" si="92"/>
        <v>0</v>
      </c>
      <c r="K878" s="21">
        <f t="shared" si="93"/>
        <v>0</v>
      </c>
    </row>
    <row r="879" spans="1:11" ht="12.75" customHeight="1">
      <c r="A879" s="30" t="s">
        <v>729</v>
      </c>
      <c r="B879" s="28"/>
      <c r="C879" s="17" t="s">
        <v>308</v>
      </c>
      <c r="D879" s="18" t="s">
        <v>295</v>
      </c>
      <c r="E879" s="38">
        <f t="shared" si="87"/>
        <v>154.92999999999998</v>
      </c>
      <c r="F879" s="38">
        <f t="shared" si="88"/>
        <v>150.7</v>
      </c>
      <c r="G879" s="38">
        <f t="shared" si="89"/>
        <v>147.89</v>
      </c>
      <c r="H879" s="35">
        <v>140.84</v>
      </c>
      <c r="I879" s="21"/>
      <c r="J879" s="21">
        <f t="shared" si="92"/>
        <v>0</v>
      </c>
      <c r="K879" s="21">
        <f t="shared" si="93"/>
        <v>0</v>
      </c>
    </row>
    <row r="880" spans="1:11" ht="12.75" customHeight="1">
      <c r="A880" s="30" t="s">
        <v>1651</v>
      </c>
      <c r="B880" s="28"/>
      <c r="C880" s="17" t="s">
        <v>308</v>
      </c>
      <c r="D880" s="18" t="s">
        <v>295</v>
      </c>
      <c r="E880" s="38">
        <f t="shared" si="87"/>
        <v>198.04</v>
      </c>
      <c r="F880" s="38">
        <f t="shared" si="88"/>
        <v>192.64</v>
      </c>
      <c r="G880" s="38">
        <f t="shared" si="89"/>
        <v>189.04</v>
      </c>
      <c r="H880" s="35">
        <v>180.03</v>
      </c>
      <c r="I880" s="21"/>
      <c r="J880" s="21">
        <f t="shared" si="92"/>
        <v>0</v>
      </c>
      <c r="K880" s="21">
        <f t="shared" si="93"/>
        <v>0</v>
      </c>
    </row>
    <row r="881" spans="1:11" ht="12.75" customHeight="1">
      <c r="A881" s="30" t="s">
        <v>1314</v>
      </c>
      <c r="B881" s="28"/>
      <c r="C881" s="17" t="s">
        <v>308</v>
      </c>
      <c r="D881" s="18" t="s">
        <v>295</v>
      </c>
      <c r="E881" s="38">
        <f t="shared" si="87"/>
        <v>259.43</v>
      </c>
      <c r="F881" s="38">
        <f t="shared" si="88"/>
        <v>252.35</v>
      </c>
      <c r="G881" s="38">
        <f t="shared" si="89"/>
        <v>247.64</v>
      </c>
      <c r="H881" s="35">
        <v>235.84</v>
      </c>
      <c r="I881" s="21"/>
      <c r="J881" s="21">
        <f t="shared" si="92"/>
        <v>0</v>
      </c>
      <c r="K881" s="21">
        <f t="shared" si="93"/>
        <v>0</v>
      </c>
    </row>
    <row r="882" spans="1:11" ht="12.75" customHeight="1">
      <c r="A882" s="30" t="s">
        <v>859</v>
      </c>
      <c r="B882" s="28"/>
      <c r="C882" s="17" t="s">
        <v>308</v>
      </c>
      <c r="D882" s="18" t="s">
        <v>295</v>
      </c>
      <c r="E882" s="38">
        <f aca="true" t="shared" si="94" ref="E882:E945">ROUNDUP(H882*1.1,2)</f>
        <v>311.85</v>
      </c>
      <c r="F882" s="38">
        <f aca="true" t="shared" si="95" ref="F882:F945">ROUNDUP(H882*1.07,2)</f>
        <v>303.34999999999997</v>
      </c>
      <c r="G882" s="38">
        <f t="shared" si="89"/>
        <v>297.68</v>
      </c>
      <c r="H882" s="35">
        <v>283.5</v>
      </c>
      <c r="I882" s="21"/>
      <c r="J882" s="21">
        <f t="shared" si="92"/>
        <v>0</v>
      </c>
      <c r="K882" s="21">
        <f t="shared" si="93"/>
        <v>0</v>
      </c>
    </row>
    <row r="883" spans="1:11" ht="12.75" customHeight="1">
      <c r="A883" s="30" t="s">
        <v>860</v>
      </c>
      <c r="B883" s="28"/>
      <c r="C883" s="17" t="s">
        <v>308</v>
      </c>
      <c r="D883" s="18" t="s">
        <v>295</v>
      </c>
      <c r="E883" s="38">
        <f t="shared" si="94"/>
        <v>374.73</v>
      </c>
      <c r="F883" s="38">
        <f t="shared" si="95"/>
        <v>364.51</v>
      </c>
      <c r="G883" s="38">
        <f t="shared" si="89"/>
        <v>357.7</v>
      </c>
      <c r="H883" s="35">
        <v>340.66</v>
      </c>
      <c r="I883" s="21"/>
      <c r="J883" s="21">
        <f t="shared" si="92"/>
        <v>0</v>
      </c>
      <c r="K883" s="21">
        <f t="shared" si="93"/>
        <v>0</v>
      </c>
    </row>
    <row r="884" spans="1:11" ht="12.75" customHeight="1">
      <c r="A884" s="30" t="s">
        <v>1318</v>
      </c>
      <c r="B884" s="28"/>
      <c r="C884" s="17" t="s">
        <v>308</v>
      </c>
      <c r="D884" s="18" t="s">
        <v>295</v>
      </c>
      <c r="E884" s="38">
        <f t="shared" si="94"/>
        <v>441.25</v>
      </c>
      <c r="F884" s="38">
        <f t="shared" si="95"/>
        <v>429.21</v>
      </c>
      <c r="G884" s="38">
        <f t="shared" si="89"/>
        <v>421.19</v>
      </c>
      <c r="H884" s="35">
        <v>401.13</v>
      </c>
      <c r="I884" s="21"/>
      <c r="J884" s="21">
        <f t="shared" si="92"/>
        <v>0</v>
      </c>
      <c r="K884" s="21">
        <f t="shared" si="93"/>
        <v>0</v>
      </c>
    </row>
    <row r="885" spans="1:11" ht="12.75" customHeight="1">
      <c r="A885" s="30" t="s">
        <v>1662</v>
      </c>
      <c r="B885" s="28"/>
      <c r="C885" s="17" t="s">
        <v>308</v>
      </c>
      <c r="D885" s="18" t="s">
        <v>295</v>
      </c>
      <c r="E885" s="38">
        <f t="shared" si="94"/>
        <v>507.67</v>
      </c>
      <c r="F885" s="38">
        <f t="shared" si="95"/>
        <v>493.82</v>
      </c>
      <c r="G885" s="38">
        <f t="shared" si="89"/>
        <v>484.59</v>
      </c>
      <c r="H885" s="35">
        <v>461.51</v>
      </c>
      <c r="I885" s="21"/>
      <c r="J885" s="21">
        <f t="shared" si="92"/>
        <v>0</v>
      </c>
      <c r="K885" s="21">
        <f t="shared" si="93"/>
        <v>0</v>
      </c>
    </row>
    <row r="886" spans="1:11" ht="12.75" customHeight="1">
      <c r="A886" s="30" t="s">
        <v>2027</v>
      </c>
      <c r="B886" s="28"/>
      <c r="C886" s="17" t="s">
        <v>308</v>
      </c>
      <c r="D886" s="18" t="s">
        <v>295</v>
      </c>
      <c r="E886" s="38">
        <f t="shared" si="94"/>
        <v>583.59</v>
      </c>
      <c r="F886" s="38">
        <f t="shared" si="95"/>
        <v>567.67</v>
      </c>
      <c r="G886" s="38">
        <f t="shared" si="89"/>
        <v>557.06</v>
      </c>
      <c r="H886" s="35">
        <v>530.53</v>
      </c>
      <c r="I886" s="21"/>
      <c r="J886" s="21">
        <f t="shared" si="92"/>
        <v>0</v>
      </c>
      <c r="K886" s="21">
        <f t="shared" si="93"/>
        <v>0</v>
      </c>
    </row>
    <row r="887" spans="1:11" ht="12.75" customHeight="1">
      <c r="A887" s="30" t="s">
        <v>951</v>
      </c>
      <c r="B887" s="28"/>
      <c r="C887" s="17" t="s">
        <v>308</v>
      </c>
      <c r="D887" s="18" t="s">
        <v>295</v>
      </c>
      <c r="E887" s="38">
        <f t="shared" si="94"/>
        <v>626.4</v>
      </c>
      <c r="F887" s="38">
        <f t="shared" si="95"/>
        <v>609.3199999999999</v>
      </c>
      <c r="G887" s="38">
        <f t="shared" si="89"/>
        <v>597.93</v>
      </c>
      <c r="H887" s="35">
        <v>569.45</v>
      </c>
      <c r="I887" s="21"/>
      <c r="J887" s="21">
        <f t="shared" si="92"/>
        <v>0</v>
      </c>
      <c r="K887" s="21">
        <f t="shared" si="93"/>
        <v>0</v>
      </c>
    </row>
    <row r="888" spans="1:11" ht="12.75" customHeight="1">
      <c r="A888" s="30" t="s">
        <v>952</v>
      </c>
      <c r="B888" s="28"/>
      <c r="C888" s="17" t="s">
        <v>308</v>
      </c>
      <c r="D888" s="18" t="s">
        <v>295</v>
      </c>
      <c r="E888" s="38">
        <f t="shared" si="94"/>
        <v>797.31</v>
      </c>
      <c r="F888" s="38">
        <f t="shared" si="95"/>
        <v>775.56</v>
      </c>
      <c r="G888" s="38">
        <f t="shared" si="89"/>
        <v>761.0699999999999</v>
      </c>
      <c r="H888" s="35">
        <v>724.82</v>
      </c>
      <c r="I888" s="21"/>
      <c r="J888" s="21">
        <f t="shared" si="92"/>
        <v>0</v>
      </c>
      <c r="K888" s="21">
        <f t="shared" si="93"/>
        <v>0</v>
      </c>
    </row>
    <row r="889" spans="1:11" ht="12.75" customHeight="1">
      <c r="A889" s="30" t="s">
        <v>1520</v>
      </c>
      <c r="B889" s="28"/>
      <c r="C889" s="17" t="s">
        <v>308</v>
      </c>
      <c r="D889" s="18" t="s">
        <v>295</v>
      </c>
      <c r="E889" s="38">
        <f t="shared" si="94"/>
        <v>850.02</v>
      </c>
      <c r="F889" s="38">
        <f t="shared" si="95"/>
        <v>826.84</v>
      </c>
      <c r="G889" s="38">
        <f t="shared" si="89"/>
        <v>811.38</v>
      </c>
      <c r="H889" s="35">
        <v>772.74</v>
      </c>
      <c r="I889" s="21"/>
      <c r="J889" s="21">
        <f t="shared" si="92"/>
        <v>0</v>
      </c>
      <c r="K889" s="21">
        <f t="shared" si="93"/>
        <v>0</v>
      </c>
    </row>
    <row r="890" spans="1:11" ht="12.75" customHeight="1">
      <c r="A890" s="30" t="s">
        <v>2019</v>
      </c>
      <c r="B890" s="28"/>
      <c r="C890" s="17" t="s">
        <v>308</v>
      </c>
      <c r="D890" s="18" t="s">
        <v>295</v>
      </c>
      <c r="E890" s="38">
        <f t="shared" si="94"/>
        <v>871.27</v>
      </c>
      <c r="F890" s="38">
        <f t="shared" si="95"/>
        <v>847.51</v>
      </c>
      <c r="G890" s="38">
        <f t="shared" si="89"/>
        <v>831.67</v>
      </c>
      <c r="H890" s="35">
        <v>792.06</v>
      </c>
      <c r="I890" s="21"/>
      <c r="J890" s="21">
        <f t="shared" si="92"/>
        <v>0</v>
      </c>
      <c r="K890" s="21">
        <f t="shared" si="93"/>
        <v>0</v>
      </c>
    </row>
    <row r="891" spans="1:11" ht="12.75" customHeight="1">
      <c r="A891" s="30" t="s">
        <v>953</v>
      </c>
      <c r="B891" s="28"/>
      <c r="C891" s="17" t="s">
        <v>308</v>
      </c>
      <c r="D891" s="18" t="s">
        <v>295</v>
      </c>
      <c r="E891" s="38">
        <f t="shared" si="94"/>
        <v>990.31</v>
      </c>
      <c r="F891" s="38">
        <f t="shared" si="95"/>
        <v>963.3</v>
      </c>
      <c r="G891" s="38">
        <f t="shared" si="89"/>
        <v>945.3</v>
      </c>
      <c r="H891" s="35">
        <v>900.28</v>
      </c>
      <c r="I891" s="21"/>
      <c r="J891" s="21">
        <f t="shared" si="92"/>
        <v>0</v>
      </c>
      <c r="K891" s="21">
        <f t="shared" si="93"/>
        <v>0</v>
      </c>
    </row>
    <row r="892" spans="1:11" ht="12.75" customHeight="1">
      <c r="A892" s="30" t="s">
        <v>949</v>
      </c>
      <c r="B892" s="28"/>
      <c r="C892" s="17" t="s">
        <v>308</v>
      </c>
      <c r="D892" s="18" t="s">
        <v>295</v>
      </c>
      <c r="E892" s="38">
        <f t="shared" si="94"/>
        <v>1164.05</v>
      </c>
      <c r="F892" s="38">
        <f t="shared" si="95"/>
        <v>1132.3</v>
      </c>
      <c r="G892" s="38">
        <f t="shared" si="89"/>
        <v>1111.14</v>
      </c>
      <c r="H892" s="35">
        <v>1058.22</v>
      </c>
      <c r="I892" s="21"/>
      <c r="J892" s="21">
        <f t="shared" si="92"/>
        <v>0</v>
      </c>
      <c r="K892" s="21">
        <f t="shared" si="93"/>
        <v>0</v>
      </c>
    </row>
    <row r="893" spans="1:11" ht="12.75" customHeight="1">
      <c r="A893" s="30" t="s">
        <v>1525</v>
      </c>
      <c r="B893" s="28"/>
      <c r="C893" s="17" t="s">
        <v>308</v>
      </c>
      <c r="D893" s="18" t="s">
        <v>295</v>
      </c>
      <c r="E893" s="38">
        <f t="shared" si="94"/>
        <v>1432.79</v>
      </c>
      <c r="F893" s="38">
        <f t="shared" si="95"/>
        <v>1393.71</v>
      </c>
      <c r="G893" s="38">
        <f t="shared" si="89"/>
        <v>1367.66</v>
      </c>
      <c r="H893" s="35">
        <v>1302.53</v>
      </c>
      <c r="I893" s="21"/>
      <c r="J893" s="21">
        <f t="shared" si="92"/>
        <v>0</v>
      </c>
      <c r="K893" s="21">
        <f t="shared" si="93"/>
        <v>0</v>
      </c>
    </row>
    <row r="894" spans="1:11" ht="12.75" customHeight="1">
      <c r="A894" s="30" t="s">
        <v>2025</v>
      </c>
      <c r="B894" s="28"/>
      <c r="C894" s="17" t="s">
        <v>308</v>
      </c>
      <c r="D894" s="18" t="s">
        <v>295</v>
      </c>
      <c r="E894" s="38">
        <f t="shared" si="94"/>
        <v>1862.62</v>
      </c>
      <c r="F894" s="38">
        <f t="shared" si="95"/>
        <v>1811.83</v>
      </c>
      <c r="G894" s="38">
        <f t="shared" si="89"/>
        <v>1777.96</v>
      </c>
      <c r="H894" s="35">
        <v>1693.29</v>
      </c>
      <c r="I894" s="21"/>
      <c r="J894" s="21">
        <f t="shared" si="92"/>
        <v>0</v>
      </c>
      <c r="K894" s="21">
        <f t="shared" si="93"/>
        <v>0</v>
      </c>
    </row>
    <row r="895" spans="1:11" ht="12.75" customHeight="1">
      <c r="A895" s="30" t="s">
        <v>22</v>
      </c>
      <c r="B895" s="28"/>
      <c r="C895" s="17" t="s">
        <v>308</v>
      </c>
      <c r="D895" s="18" t="s">
        <v>295</v>
      </c>
      <c r="E895" s="38">
        <f t="shared" si="94"/>
        <v>2179.26</v>
      </c>
      <c r="F895" s="38">
        <f t="shared" si="95"/>
        <v>2119.82</v>
      </c>
      <c r="G895" s="38">
        <f t="shared" si="89"/>
        <v>2080.2000000000003</v>
      </c>
      <c r="H895" s="35">
        <v>1981.14</v>
      </c>
      <c r="I895" s="21"/>
      <c r="J895" s="21">
        <f t="shared" si="92"/>
        <v>0</v>
      </c>
      <c r="K895" s="21">
        <f t="shared" si="93"/>
        <v>0</v>
      </c>
    </row>
    <row r="896" spans="1:11" ht="12.75" customHeight="1">
      <c r="A896" s="30" t="s">
        <v>2031</v>
      </c>
      <c r="B896" s="28"/>
      <c r="C896" s="17" t="s">
        <v>308</v>
      </c>
      <c r="D896" s="18" t="s">
        <v>295</v>
      </c>
      <c r="E896" s="38">
        <f t="shared" si="94"/>
        <v>2484.34</v>
      </c>
      <c r="F896" s="38">
        <f t="shared" si="95"/>
        <v>2416.59</v>
      </c>
      <c r="G896" s="38">
        <f t="shared" si="89"/>
        <v>2371.42</v>
      </c>
      <c r="H896" s="35">
        <v>2258.49</v>
      </c>
      <c r="I896" s="21"/>
      <c r="J896" s="21">
        <f t="shared" si="92"/>
        <v>0</v>
      </c>
      <c r="K896" s="21">
        <f t="shared" si="93"/>
        <v>0</v>
      </c>
    </row>
    <row r="897" spans="1:11" ht="12.75" customHeight="1">
      <c r="A897" s="30" t="s">
        <v>23</v>
      </c>
      <c r="B897" s="28"/>
      <c r="C897" s="17" t="s">
        <v>308</v>
      </c>
      <c r="D897" s="18" t="s">
        <v>295</v>
      </c>
      <c r="E897" s="38">
        <f t="shared" si="94"/>
        <v>2807.31</v>
      </c>
      <c r="F897" s="38">
        <f t="shared" si="95"/>
        <v>2730.75</v>
      </c>
      <c r="G897" s="38">
        <f t="shared" si="89"/>
        <v>2679.71</v>
      </c>
      <c r="H897" s="35">
        <v>2552.1</v>
      </c>
      <c r="I897" s="21"/>
      <c r="J897" s="21">
        <f t="shared" si="92"/>
        <v>0</v>
      </c>
      <c r="K897" s="21">
        <f t="shared" si="93"/>
        <v>0</v>
      </c>
    </row>
    <row r="898" spans="1:11" ht="12.75" customHeight="1">
      <c r="A898" s="30" t="s">
        <v>481</v>
      </c>
      <c r="B898" s="28"/>
      <c r="C898" s="17" t="s">
        <v>308</v>
      </c>
      <c r="D898" s="18" t="s">
        <v>295</v>
      </c>
      <c r="E898" s="38">
        <f t="shared" si="94"/>
        <v>3144.19</v>
      </c>
      <c r="F898" s="38">
        <f t="shared" si="95"/>
        <v>3058.44</v>
      </c>
      <c r="G898" s="38">
        <f t="shared" si="89"/>
        <v>3001.2700000000004</v>
      </c>
      <c r="H898" s="35">
        <v>2858.35</v>
      </c>
      <c r="I898" s="21"/>
      <c r="J898" s="21">
        <f t="shared" si="92"/>
        <v>0</v>
      </c>
      <c r="K898" s="21">
        <f t="shared" si="93"/>
        <v>0</v>
      </c>
    </row>
    <row r="899" spans="1:11" ht="12.75" customHeight="1">
      <c r="A899" s="30" t="s">
        <v>482</v>
      </c>
      <c r="B899" s="28"/>
      <c r="C899" s="17" t="s">
        <v>308</v>
      </c>
      <c r="D899" s="18" t="s">
        <v>295</v>
      </c>
      <c r="E899" s="38">
        <f t="shared" si="94"/>
        <v>3458.61</v>
      </c>
      <c r="F899" s="38">
        <f t="shared" si="95"/>
        <v>3364.2900000000004</v>
      </c>
      <c r="G899" s="38">
        <f t="shared" si="89"/>
        <v>3301.4</v>
      </c>
      <c r="H899" s="35">
        <v>3144.19</v>
      </c>
      <c r="I899" s="21"/>
      <c r="J899" s="21">
        <f t="shared" si="92"/>
        <v>0</v>
      </c>
      <c r="K899" s="21">
        <f t="shared" si="93"/>
        <v>0</v>
      </c>
    </row>
    <row r="900" spans="1:11" ht="12.75" customHeight="1">
      <c r="A900" s="30" t="s">
        <v>483</v>
      </c>
      <c r="B900" s="28"/>
      <c r="C900" s="17" t="s">
        <v>308</v>
      </c>
      <c r="D900" s="18" t="s">
        <v>295</v>
      </c>
      <c r="E900" s="38">
        <f t="shared" si="94"/>
        <v>3769.8900000000003</v>
      </c>
      <c r="F900" s="38">
        <f t="shared" si="95"/>
        <v>3667.0800000000004</v>
      </c>
      <c r="G900" s="38">
        <f t="shared" si="89"/>
        <v>3598.53</v>
      </c>
      <c r="H900" s="35">
        <v>3427.17</v>
      </c>
      <c r="I900" s="21"/>
      <c r="J900" s="21">
        <f t="shared" si="92"/>
        <v>0</v>
      </c>
      <c r="K900" s="21">
        <f t="shared" si="93"/>
        <v>0</v>
      </c>
    </row>
    <row r="901" spans="1:11" ht="12.75" customHeight="1">
      <c r="A901" s="30" t="s">
        <v>2026</v>
      </c>
      <c r="B901" s="28"/>
      <c r="C901" s="17" t="s">
        <v>309</v>
      </c>
      <c r="D901" s="18" t="s">
        <v>295</v>
      </c>
      <c r="E901" s="38">
        <f t="shared" si="94"/>
        <v>539.66</v>
      </c>
      <c r="F901" s="38">
        <f t="shared" si="95"/>
        <v>524.95</v>
      </c>
      <c r="G901" s="38">
        <f aca="true" t="shared" si="96" ref="G901:G964">ROUNDUP(H901*1.05,2)</f>
        <v>515.13</v>
      </c>
      <c r="H901" s="35">
        <v>490.6</v>
      </c>
      <c r="I901" s="21"/>
      <c r="J901" s="21">
        <f t="shared" si="92"/>
        <v>0</v>
      </c>
      <c r="K901" s="21">
        <f t="shared" si="93"/>
        <v>0</v>
      </c>
    </row>
    <row r="902" spans="1:11" ht="12.75" customHeight="1">
      <c r="A902" s="30" t="s">
        <v>1662</v>
      </c>
      <c r="B902" s="28"/>
      <c r="C902" s="17" t="s">
        <v>309</v>
      </c>
      <c r="D902" s="18" t="s">
        <v>295</v>
      </c>
      <c r="E902" s="38">
        <f t="shared" si="94"/>
        <v>589.95</v>
      </c>
      <c r="F902" s="38">
        <f t="shared" si="95"/>
        <v>573.86</v>
      </c>
      <c r="G902" s="38">
        <f t="shared" si="96"/>
        <v>563.13</v>
      </c>
      <c r="H902" s="35">
        <v>536.31</v>
      </c>
      <c r="I902" s="21"/>
      <c r="J902" s="21">
        <f t="shared" si="92"/>
        <v>0</v>
      </c>
      <c r="K902" s="21">
        <f t="shared" si="93"/>
        <v>0</v>
      </c>
    </row>
    <row r="903" spans="1:11" ht="12.75" customHeight="1">
      <c r="A903" s="30" t="s">
        <v>2027</v>
      </c>
      <c r="B903" s="28"/>
      <c r="C903" s="17" t="s">
        <v>309</v>
      </c>
      <c r="D903" s="18" t="s">
        <v>295</v>
      </c>
      <c r="E903" s="38">
        <f t="shared" si="94"/>
        <v>662.28</v>
      </c>
      <c r="F903" s="38">
        <f t="shared" si="95"/>
        <v>644.22</v>
      </c>
      <c r="G903" s="38">
        <f t="shared" si="96"/>
        <v>632.18</v>
      </c>
      <c r="H903" s="35">
        <v>602.07</v>
      </c>
      <c r="I903" s="21"/>
      <c r="J903" s="21">
        <f t="shared" si="92"/>
        <v>0</v>
      </c>
      <c r="K903" s="21">
        <f t="shared" si="93"/>
        <v>0</v>
      </c>
    </row>
    <row r="904" spans="1:11" ht="12.75" customHeight="1">
      <c r="A904" s="30" t="s">
        <v>565</v>
      </c>
      <c r="B904" s="28"/>
      <c r="C904" s="17" t="s">
        <v>309</v>
      </c>
      <c r="D904" s="18" t="s">
        <v>295</v>
      </c>
      <c r="E904" s="38">
        <f t="shared" si="94"/>
        <v>779.87</v>
      </c>
      <c r="F904" s="38">
        <f t="shared" si="95"/>
        <v>758.6</v>
      </c>
      <c r="G904" s="38">
        <f t="shared" si="96"/>
        <v>744.42</v>
      </c>
      <c r="H904" s="35">
        <v>708.97</v>
      </c>
      <c r="I904" s="21"/>
      <c r="J904" s="21">
        <f t="shared" si="92"/>
        <v>0</v>
      </c>
      <c r="K904" s="21">
        <f t="shared" si="93"/>
        <v>0</v>
      </c>
    </row>
    <row r="905" spans="1:11" ht="12.75" customHeight="1">
      <c r="A905" s="30" t="s">
        <v>484</v>
      </c>
      <c r="B905" s="28"/>
      <c r="C905" s="17" t="s">
        <v>309</v>
      </c>
      <c r="D905" s="18" t="s">
        <v>295</v>
      </c>
      <c r="E905" s="38">
        <f t="shared" si="94"/>
        <v>922.46</v>
      </c>
      <c r="F905" s="38">
        <f t="shared" si="95"/>
        <v>897.31</v>
      </c>
      <c r="G905" s="38">
        <f t="shared" si="96"/>
        <v>880.53</v>
      </c>
      <c r="H905" s="35">
        <v>838.6</v>
      </c>
      <c r="I905" s="21"/>
      <c r="J905" s="21">
        <f t="shared" si="92"/>
        <v>0</v>
      </c>
      <c r="K905" s="21">
        <f t="shared" si="93"/>
        <v>0</v>
      </c>
    </row>
    <row r="906" spans="1:11" ht="12.75" customHeight="1">
      <c r="A906" s="30" t="s">
        <v>2028</v>
      </c>
      <c r="B906" s="28"/>
      <c r="C906" s="17" t="s">
        <v>309</v>
      </c>
      <c r="D906" s="18" t="s">
        <v>295</v>
      </c>
      <c r="E906" s="38">
        <f t="shared" si="94"/>
        <v>1044.29</v>
      </c>
      <c r="F906" s="38">
        <f t="shared" si="95"/>
        <v>1015.81</v>
      </c>
      <c r="G906" s="38">
        <f t="shared" si="96"/>
        <v>996.8199999999999</v>
      </c>
      <c r="H906" s="35">
        <v>949.35</v>
      </c>
      <c r="I906" s="21"/>
      <c r="J906" s="21">
        <f t="shared" si="92"/>
        <v>0</v>
      </c>
      <c r="K906" s="21">
        <f t="shared" si="93"/>
        <v>0</v>
      </c>
    </row>
    <row r="907" spans="1:11" ht="12.75" customHeight="1">
      <c r="A907" s="30" t="s">
        <v>948</v>
      </c>
      <c r="B907" s="28"/>
      <c r="C907" s="17" t="s">
        <v>309</v>
      </c>
      <c r="D907" s="18" t="s">
        <v>295</v>
      </c>
      <c r="E907" s="38">
        <f t="shared" si="94"/>
        <v>1202.87</v>
      </c>
      <c r="F907" s="38">
        <f t="shared" si="95"/>
        <v>1170.06</v>
      </c>
      <c r="G907" s="38">
        <f t="shared" si="96"/>
        <v>1148.19</v>
      </c>
      <c r="H907" s="35">
        <v>1093.51</v>
      </c>
      <c r="I907" s="21"/>
      <c r="J907" s="21">
        <f t="shared" si="92"/>
        <v>0</v>
      </c>
      <c r="K907" s="21">
        <f t="shared" si="93"/>
        <v>0</v>
      </c>
    </row>
    <row r="908" spans="1:11" ht="12.75" customHeight="1">
      <c r="A908" s="30" t="s">
        <v>485</v>
      </c>
      <c r="B908" s="28"/>
      <c r="C908" s="17" t="s">
        <v>309</v>
      </c>
      <c r="D908" s="18" t="s">
        <v>295</v>
      </c>
      <c r="E908" s="38">
        <f t="shared" si="94"/>
        <v>1437.81</v>
      </c>
      <c r="F908" s="38">
        <f t="shared" si="95"/>
        <v>1398.6</v>
      </c>
      <c r="G908" s="38">
        <f t="shared" si="96"/>
        <v>1372.46</v>
      </c>
      <c r="H908" s="35">
        <v>1307.1</v>
      </c>
      <c r="I908" s="21"/>
      <c r="J908" s="21">
        <f t="shared" si="92"/>
        <v>0</v>
      </c>
      <c r="K908" s="21">
        <f t="shared" si="93"/>
        <v>0</v>
      </c>
    </row>
    <row r="909" spans="1:11" ht="12.75" customHeight="1">
      <c r="A909" s="30" t="s">
        <v>486</v>
      </c>
      <c r="B909" s="28"/>
      <c r="C909" s="17" t="s">
        <v>309</v>
      </c>
      <c r="D909" s="18" t="s">
        <v>295</v>
      </c>
      <c r="E909" s="38">
        <f t="shared" si="94"/>
        <v>1622.09</v>
      </c>
      <c r="F909" s="38">
        <f t="shared" si="95"/>
        <v>1577.85</v>
      </c>
      <c r="G909" s="38">
        <f t="shared" si="96"/>
        <v>1548.36</v>
      </c>
      <c r="H909" s="35">
        <v>1474.62</v>
      </c>
      <c r="I909" s="21"/>
      <c r="J909" s="21">
        <f t="shared" si="92"/>
        <v>0</v>
      </c>
      <c r="K909" s="21">
        <f t="shared" si="93"/>
        <v>0</v>
      </c>
    </row>
    <row r="910" spans="1:11" ht="12.75" customHeight="1">
      <c r="A910" s="30" t="s">
        <v>487</v>
      </c>
      <c r="B910" s="28"/>
      <c r="C910" s="17" t="s">
        <v>309</v>
      </c>
      <c r="D910" s="18" t="s">
        <v>295</v>
      </c>
      <c r="E910" s="38">
        <f t="shared" si="94"/>
        <v>1823.17</v>
      </c>
      <c r="F910" s="38">
        <f t="shared" si="95"/>
        <v>1773.44</v>
      </c>
      <c r="G910" s="38">
        <f t="shared" si="96"/>
        <v>1740.3</v>
      </c>
      <c r="H910" s="35">
        <v>1657.42</v>
      </c>
      <c r="I910" s="21"/>
      <c r="J910" s="21">
        <f t="shared" si="92"/>
        <v>0</v>
      </c>
      <c r="K910" s="21">
        <f t="shared" si="93"/>
        <v>0</v>
      </c>
    </row>
    <row r="911" spans="1:11" ht="12.75" customHeight="1">
      <c r="A911" s="30" t="s">
        <v>1111</v>
      </c>
      <c r="B911" s="28"/>
      <c r="C911" s="17" t="s">
        <v>310</v>
      </c>
      <c r="D911" s="18" t="s">
        <v>295</v>
      </c>
      <c r="E911" s="38">
        <f t="shared" si="94"/>
        <v>342.74</v>
      </c>
      <c r="F911" s="38">
        <f t="shared" si="95"/>
        <v>333.4</v>
      </c>
      <c r="G911" s="38">
        <f t="shared" si="96"/>
        <v>327.15999999999997</v>
      </c>
      <c r="H911" s="35">
        <v>311.58</v>
      </c>
      <c r="I911" s="21"/>
      <c r="J911" s="21">
        <f t="shared" si="92"/>
        <v>0</v>
      </c>
      <c r="K911" s="21">
        <f t="shared" si="93"/>
        <v>0</v>
      </c>
    </row>
    <row r="912" spans="1:11" ht="12.75" customHeight="1">
      <c r="A912" s="30" t="s">
        <v>1949</v>
      </c>
      <c r="B912" s="28"/>
      <c r="C912" s="17" t="s">
        <v>310</v>
      </c>
      <c r="D912" s="18" t="s">
        <v>295</v>
      </c>
      <c r="E912" s="38">
        <f t="shared" si="94"/>
        <v>431.45</v>
      </c>
      <c r="F912" s="38">
        <f t="shared" si="95"/>
        <v>419.68</v>
      </c>
      <c r="G912" s="38">
        <f t="shared" si="96"/>
        <v>411.84</v>
      </c>
      <c r="H912" s="35">
        <v>392.22</v>
      </c>
      <c r="I912" s="21"/>
      <c r="J912" s="21">
        <f t="shared" si="92"/>
        <v>0</v>
      </c>
      <c r="K912" s="21">
        <f t="shared" si="93"/>
        <v>0</v>
      </c>
    </row>
    <row r="913" spans="1:11" ht="12.75" customHeight="1">
      <c r="A913" s="30" t="s">
        <v>1950</v>
      </c>
      <c r="B913" s="28"/>
      <c r="C913" s="17" t="s">
        <v>310</v>
      </c>
      <c r="D913" s="18" t="s">
        <v>295</v>
      </c>
      <c r="E913" s="38">
        <f t="shared" si="94"/>
        <v>490.08</v>
      </c>
      <c r="F913" s="38">
        <f t="shared" si="95"/>
        <v>476.71</v>
      </c>
      <c r="G913" s="38">
        <f t="shared" si="96"/>
        <v>467.8</v>
      </c>
      <c r="H913" s="35">
        <v>445.52</v>
      </c>
      <c r="I913" s="21"/>
      <c r="J913" s="21">
        <f t="shared" si="92"/>
        <v>0</v>
      </c>
      <c r="K913" s="21">
        <f t="shared" si="93"/>
        <v>0</v>
      </c>
    </row>
    <row r="914" spans="1:11" ht="12.75" customHeight="1">
      <c r="A914" s="30" t="s">
        <v>1318</v>
      </c>
      <c r="B914" s="28"/>
      <c r="C914" s="17" t="s">
        <v>310</v>
      </c>
      <c r="D914" s="18" t="s">
        <v>295</v>
      </c>
      <c r="E914" s="38">
        <f t="shared" si="94"/>
        <v>512.76</v>
      </c>
      <c r="F914" s="38">
        <f t="shared" si="95"/>
        <v>498.77</v>
      </c>
      <c r="G914" s="38">
        <f t="shared" si="96"/>
        <v>489.45</v>
      </c>
      <c r="H914" s="35">
        <v>466.14</v>
      </c>
      <c r="I914" s="21"/>
      <c r="J914" s="21">
        <f t="shared" si="92"/>
        <v>0</v>
      </c>
      <c r="K914" s="21">
        <f t="shared" si="93"/>
        <v>0</v>
      </c>
    </row>
    <row r="915" spans="1:11" ht="12.75" customHeight="1">
      <c r="A915" s="30" t="s">
        <v>1662</v>
      </c>
      <c r="B915" s="28"/>
      <c r="C915" s="17" t="s">
        <v>310</v>
      </c>
      <c r="D915" s="18" t="s">
        <v>295</v>
      </c>
      <c r="E915" s="38">
        <f t="shared" si="94"/>
        <v>664.06</v>
      </c>
      <c r="F915" s="38">
        <f t="shared" si="95"/>
        <v>645.95</v>
      </c>
      <c r="G915" s="38">
        <f t="shared" si="96"/>
        <v>633.88</v>
      </c>
      <c r="H915" s="35">
        <v>603.69</v>
      </c>
      <c r="I915" s="21"/>
      <c r="J915" s="21">
        <f aca="true" t="shared" si="97" ref="J915:J932">IF(I915&gt;0,K915/I915,0)</f>
        <v>0</v>
      </c>
      <c r="K915" s="21">
        <f aca="true" t="shared" si="98" ref="K915:K932">IF(I915&lt;=1,I915*E915,IF(I915&lt;=3,I915*F915,IF(I915&lt;=5,I915*G915,I915*H915)))</f>
        <v>0</v>
      </c>
    </row>
    <row r="916" spans="1:11" ht="12.75" customHeight="1">
      <c r="A916" s="30" t="s">
        <v>488</v>
      </c>
      <c r="B916" s="28"/>
      <c r="C916" s="17" t="s">
        <v>310</v>
      </c>
      <c r="D916" s="18" t="s">
        <v>295</v>
      </c>
      <c r="E916" s="38">
        <f t="shared" si="94"/>
        <v>762.62</v>
      </c>
      <c r="F916" s="38">
        <f t="shared" si="95"/>
        <v>741.83</v>
      </c>
      <c r="G916" s="38">
        <f t="shared" si="96"/>
        <v>727.96</v>
      </c>
      <c r="H916" s="36">
        <v>693.29</v>
      </c>
      <c r="I916" s="21"/>
      <c r="J916" s="21">
        <f t="shared" si="97"/>
        <v>0</v>
      </c>
      <c r="K916" s="21">
        <f t="shared" si="98"/>
        <v>0</v>
      </c>
    </row>
    <row r="917" spans="1:11" ht="12.75" customHeight="1">
      <c r="A917" s="30" t="s">
        <v>163</v>
      </c>
      <c r="B917" s="28"/>
      <c r="C917" s="17" t="s">
        <v>310</v>
      </c>
      <c r="D917" s="18" t="s">
        <v>295</v>
      </c>
      <c r="E917" s="38">
        <f t="shared" si="94"/>
        <v>1080.79</v>
      </c>
      <c r="F917" s="38">
        <f t="shared" si="95"/>
        <v>1051.31</v>
      </c>
      <c r="G917" s="38">
        <f t="shared" si="96"/>
        <v>1031.66</v>
      </c>
      <c r="H917" s="36">
        <v>982.53</v>
      </c>
      <c r="I917" s="21"/>
      <c r="J917" s="21">
        <f t="shared" si="97"/>
        <v>0</v>
      </c>
      <c r="K917" s="21">
        <f t="shared" si="98"/>
        <v>0</v>
      </c>
    </row>
    <row r="918" spans="1:11" ht="12.75" customHeight="1">
      <c r="A918" s="30" t="s">
        <v>1073</v>
      </c>
      <c r="B918" s="28"/>
      <c r="C918" s="17" t="s">
        <v>310</v>
      </c>
      <c r="D918" s="18" t="s">
        <v>295</v>
      </c>
      <c r="E918" s="38">
        <f t="shared" si="94"/>
        <v>1106.76</v>
      </c>
      <c r="F918" s="38">
        <f t="shared" si="95"/>
        <v>1076.57</v>
      </c>
      <c r="G918" s="38">
        <f t="shared" si="96"/>
        <v>1056.45</v>
      </c>
      <c r="H918" s="36">
        <v>1006.14</v>
      </c>
      <c r="I918" s="21"/>
      <c r="J918" s="21">
        <f t="shared" si="97"/>
        <v>0</v>
      </c>
      <c r="K918" s="21">
        <f t="shared" si="98"/>
        <v>0</v>
      </c>
    </row>
    <row r="919" spans="1:11" ht="12.75" customHeight="1">
      <c r="A919" s="30" t="s">
        <v>1074</v>
      </c>
      <c r="B919" s="28"/>
      <c r="C919" s="17" t="s">
        <v>310</v>
      </c>
      <c r="D919" s="18" t="s">
        <v>295</v>
      </c>
      <c r="E919" s="38">
        <f t="shared" si="94"/>
        <v>1274.54</v>
      </c>
      <c r="F919" s="38">
        <f t="shared" si="95"/>
        <v>1239.78</v>
      </c>
      <c r="G919" s="38">
        <f t="shared" si="96"/>
        <v>1216.61</v>
      </c>
      <c r="H919" s="36">
        <v>1158.67</v>
      </c>
      <c r="I919" s="21"/>
      <c r="J919" s="21">
        <f t="shared" si="97"/>
        <v>0</v>
      </c>
      <c r="K919" s="21">
        <f t="shared" si="98"/>
        <v>0</v>
      </c>
    </row>
    <row r="920" spans="1:11" ht="12.75" customHeight="1">
      <c r="A920" s="30" t="s">
        <v>1696</v>
      </c>
      <c r="B920" s="28"/>
      <c r="C920" s="17" t="s">
        <v>310</v>
      </c>
      <c r="D920" s="18" t="s">
        <v>295</v>
      </c>
      <c r="E920" s="38">
        <f t="shared" si="94"/>
        <v>1419.31</v>
      </c>
      <c r="F920" s="38">
        <f t="shared" si="95"/>
        <v>1380.6</v>
      </c>
      <c r="G920" s="38">
        <f t="shared" si="96"/>
        <v>1354.8</v>
      </c>
      <c r="H920" s="36">
        <v>1290.28</v>
      </c>
      <c r="I920" s="21"/>
      <c r="J920" s="21">
        <f t="shared" si="97"/>
        <v>0</v>
      </c>
      <c r="K920" s="21">
        <f t="shared" si="98"/>
        <v>0</v>
      </c>
    </row>
    <row r="921" spans="1:11" ht="12.75" customHeight="1">
      <c r="A921" s="30" t="s">
        <v>485</v>
      </c>
      <c r="B921" s="28"/>
      <c r="C921" s="17" t="s">
        <v>310</v>
      </c>
      <c r="D921" s="18" t="s">
        <v>295</v>
      </c>
      <c r="E921" s="38">
        <f t="shared" si="94"/>
        <v>1668.3</v>
      </c>
      <c r="F921" s="38">
        <f t="shared" si="95"/>
        <v>1622.8</v>
      </c>
      <c r="G921" s="38">
        <f t="shared" si="96"/>
        <v>1592.47</v>
      </c>
      <c r="H921" s="36">
        <v>1516.63</v>
      </c>
      <c r="I921" s="21"/>
      <c r="J921" s="21">
        <f t="shared" si="97"/>
        <v>0</v>
      </c>
      <c r="K921" s="21">
        <f t="shared" si="98"/>
        <v>0</v>
      </c>
    </row>
    <row r="922" spans="1:11" ht="12.75" customHeight="1">
      <c r="A922" s="30" t="s">
        <v>2023</v>
      </c>
      <c r="B922" s="28"/>
      <c r="C922" s="17" t="s">
        <v>310</v>
      </c>
      <c r="D922" s="18" t="s">
        <v>295</v>
      </c>
      <c r="E922" s="38">
        <f t="shared" si="94"/>
        <v>1801.03</v>
      </c>
      <c r="F922" s="38">
        <f t="shared" si="95"/>
        <v>1751.92</v>
      </c>
      <c r="G922" s="38">
        <f t="shared" si="96"/>
        <v>1719.17</v>
      </c>
      <c r="H922" s="36">
        <v>1637.3</v>
      </c>
      <c r="I922" s="21"/>
      <c r="J922" s="21">
        <f t="shared" si="97"/>
        <v>0</v>
      </c>
      <c r="K922" s="21">
        <f t="shared" si="98"/>
        <v>0</v>
      </c>
    </row>
    <row r="923" spans="1:11" ht="12.75" customHeight="1">
      <c r="A923" s="30" t="s">
        <v>1697</v>
      </c>
      <c r="B923" s="28"/>
      <c r="C923" s="17" t="s">
        <v>310</v>
      </c>
      <c r="D923" s="18" t="s">
        <v>295</v>
      </c>
      <c r="E923" s="38">
        <f t="shared" si="94"/>
        <v>2007.87</v>
      </c>
      <c r="F923" s="38">
        <f t="shared" si="95"/>
        <v>1953.11</v>
      </c>
      <c r="G923" s="38">
        <f t="shared" si="96"/>
        <v>1916.6</v>
      </c>
      <c r="H923" s="36">
        <v>1825.33</v>
      </c>
      <c r="I923" s="21"/>
      <c r="J923" s="21">
        <f t="shared" si="97"/>
        <v>0</v>
      </c>
      <c r="K923" s="21">
        <f t="shared" si="98"/>
        <v>0</v>
      </c>
    </row>
    <row r="924" spans="1:11" ht="12.75" customHeight="1">
      <c r="A924" s="30" t="s">
        <v>1698</v>
      </c>
      <c r="B924" s="28"/>
      <c r="C924" s="17" t="s">
        <v>310</v>
      </c>
      <c r="D924" s="18" t="s">
        <v>295</v>
      </c>
      <c r="E924" s="38">
        <f t="shared" si="94"/>
        <v>2134.55</v>
      </c>
      <c r="F924" s="38">
        <f t="shared" si="95"/>
        <v>2076.34</v>
      </c>
      <c r="G924" s="38">
        <f t="shared" si="96"/>
        <v>2037.53</v>
      </c>
      <c r="H924" s="36">
        <v>1940.5</v>
      </c>
      <c r="I924" s="21"/>
      <c r="J924" s="21">
        <f t="shared" si="97"/>
        <v>0</v>
      </c>
      <c r="K924" s="21">
        <f t="shared" si="98"/>
        <v>0</v>
      </c>
    </row>
    <row r="925" spans="1:11" ht="12.75" customHeight="1">
      <c r="A925" s="30" t="s">
        <v>1528</v>
      </c>
      <c r="B925" s="28"/>
      <c r="C925" s="17" t="s">
        <v>310</v>
      </c>
      <c r="D925" s="18" t="s">
        <v>295</v>
      </c>
      <c r="E925" s="38">
        <f t="shared" si="94"/>
        <v>2628.78</v>
      </c>
      <c r="F925" s="38">
        <f t="shared" si="95"/>
        <v>2557.09</v>
      </c>
      <c r="G925" s="38">
        <f t="shared" si="96"/>
        <v>2509.29</v>
      </c>
      <c r="H925" s="36">
        <v>2389.8</v>
      </c>
      <c r="I925" s="21"/>
      <c r="J925" s="21">
        <f t="shared" si="97"/>
        <v>0</v>
      </c>
      <c r="K925" s="21">
        <f t="shared" si="98"/>
        <v>0</v>
      </c>
    </row>
    <row r="926" spans="1:11" ht="12.75" customHeight="1">
      <c r="A926" s="30" t="s">
        <v>2032</v>
      </c>
      <c r="B926" s="28"/>
      <c r="C926" s="17" t="s">
        <v>310</v>
      </c>
      <c r="D926" s="18" t="s">
        <v>295</v>
      </c>
      <c r="E926" s="38">
        <f t="shared" si="94"/>
        <v>2740.5800000000004</v>
      </c>
      <c r="F926" s="38">
        <f t="shared" si="95"/>
        <v>2665.84</v>
      </c>
      <c r="G926" s="38">
        <f t="shared" si="96"/>
        <v>2616.01</v>
      </c>
      <c r="H926" s="36">
        <v>2491.43</v>
      </c>
      <c r="I926" s="21"/>
      <c r="J926" s="21">
        <f t="shared" si="97"/>
        <v>0</v>
      </c>
      <c r="K926" s="21">
        <f t="shared" si="98"/>
        <v>0</v>
      </c>
    </row>
    <row r="927" spans="1:11" ht="12.75" customHeight="1">
      <c r="A927" s="30" t="s">
        <v>1529</v>
      </c>
      <c r="B927" s="28"/>
      <c r="C927" s="17" t="s">
        <v>310</v>
      </c>
      <c r="D927" s="18" t="s">
        <v>295</v>
      </c>
      <c r="E927" s="38">
        <f t="shared" si="94"/>
        <v>3017.71</v>
      </c>
      <c r="F927" s="38">
        <f t="shared" si="95"/>
        <v>2935.4100000000003</v>
      </c>
      <c r="G927" s="38">
        <f t="shared" si="96"/>
        <v>2880.5400000000004</v>
      </c>
      <c r="H927" s="36">
        <v>2743.37</v>
      </c>
      <c r="I927" s="21"/>
      <c r="J927" s="21">
        <f t="shared" si="97"/>
        <v>0</v>
      </c>
      <c r="K927" s="21">
        <f t="shared" si="98"/>
        <v>0</v>
      </c>
    </row>
    <row r="928" spans="1:11" ht="12.75" customHeight="1">
      <c r="A928" s="30" t="s">
        <v>1699</v>
      </c>
      <c r="B928" s="28"/>
      <c r="C928" s="17" t="s">
        <v>310</v>
      </c>
      <c r="D928" s="18" t="s">
        <v>295</v>
      </c>
      <c r="E928" s="38">
        <f t="shared" si="94"/>
        <v>3178.7200000000003</v>
      </c>
      <c r="F928" s="38">
        <f t="shared" si="95"/>
        <v>3092.03</v>
      </c>
      <c r="G928" s="38">
        <f t="shared" si="96"/>
        <v>3034.23</v>
      </c>
      <c r="H928" s="36">
        <v>2889.74</v>
      </c>
      <c r="I928" s="21"/>
      <c r="J928" s="21">
        <f t="shared" si="97"/>
        <v>0</v>
      </c>
      <c r="K928" s="21">
        <f t="shared" si="98"/>
        <v>0</v>
      </c>
    </row>
    <row r="929" spans="1:11" ht="12.75" customHeight="1">
      <c r="A929" s="30" t="s">
        <v>1947</v>
      </c>
      <c r="B929" s="28"/>
      <c r="C929" s="17" t="s">
        <v>311</v>
      </c>
      <c r="D929" s="18" t="s">
        <v>295</v>
      </c>
      <c r="E929" s="38">
        <f t="shared" si="94"/>
        <v>297.81</v>
      </c>
      <c r="F929" s="38">
        <f t="shared" si="95"/>
        <v>289.69</v>
      </c>
      <c r="G929" s="38">
        <f t="shared" si="96"/>
        <v>284.27</v>
      </c>
      <c r="H929" s="36">
        <v>270.73</v>
      </c>
      <c r="I929" s="21"/>
      <c r="J929" s="21">
        <f t="shared" si="97"/>
        <v>0</v>
      </c>
      <c r="K929" s="21">
        <f t="shared" si="98"/>
        <v>0</v>
      </c>
    </row>
    <row r="930" spans="1:11" ht="12.75" customHeight="1">
      <c r="A930" s="30" t="s">
        <v>1651</v>
      </c>
      <c r="B930" s="28"/>
      <c r="C930" s="17" t="s">
        <v>311</v>
      </c>
      <c r="D930" s="18" t="s">
        <v>295</v>
      </c>
      <c r="E930" s="38">
        <f t="shared" si="94"/>
        <v>312.27</v>
      </c>
      <c r="F930" s="38">
        <f t="shared" si="95"/>
        <v>303.76</v>
      </c>
      <c r="G930" s="38">
        <f t="shared" si="96"/>
        <v>298.08</v>
      </c>
      <c r="H930" s="36">
        <v>283.88</v>
      </c>
      <c r="I930" s="21"/>
      <c r="J930" s="21">
        <f t="shared" si="97"/>
        <v>0</v>
      </c>
      <c r="K930" s="21">
        <f t="shared" si="98"/>
        <v>0</v>
      </c>
    </row>
    <row r="931" spans="1:11" ht="12.75" customHeight="1">
      <c r="A931" s="30" t="s">
        <v>1660</v>
      </c>
      <c r="B931" s="28"/>
      <c r="C931" s="17" t="s">
        <v>311</v>
      </c>
      <c r="D931" s="18" t="s">
        <v>295</v>
      </c>
      <c r="E931" s="38">
        <f t="shared" si="94"/>
        <v>328.09999999999997</v>
      </c>
      <c r="F931" s="38">
        <f t="shared" si="95"/>
        <v>319.15</v>
      </c>
      <c r="G931" s="38">
        <f t="shared" si="96"/>
        <v>313.19</v>
      </c>
      <c r="H931" s="36">
        <v>298.27</v>
      </c>
      <c r="I931" s="21"/>
      <c r="J931" s="21">
        <f t="shared" si="97"/>
        <v>0</v>
      </c>
      <c r="K931" s="21">
        <f t="shared" si="98"/>
        <v>0</v>
      </c>
    </row>
    <row r="932" spans="1:11" ht="12.75" customHeight="1">
      <c r="A932" s="30" t="s">
        <v>1111</v>
      </c>
      <c r="B932" s="28"/>
      <c r="C932" s="17" t="s">
        <v>311</v>
      </c>
      <c r="D932" s="18" t="s">
        <v>295</v>
      </c>
      <c r="E932" s="38">
        <f t="shared" si="94"/>
        <v>365.59</v>
      </c>
      <c r="F932" s="38">
        <f t="shared" si="95"/>
        <v>355.62</v>
      </c>
      <c r="G932" s="38">
        <f t="shared" si="96"/>
        <v>348.96999999999997</v>
      </c>
      <c r="H932" s="36">
        <v>332.35</v>
      </c>
      <c r="I932" s="21"/>
      <c r="J932" s="21">
        <f t="shared" si="97"/>
        <v>0</v>
      </c>
      <c r="K932" s="21">
        <f t="shared" si="98"/>
        <v>0</v>
      </c>
    </row>
    <row r="933" spans="1:11" ht="12.75" customHeight="1">
      <c r="A933" s="30" t="s">
        <v>859</v>
      </c>
      <c r="B933" s="28"/>
      <c r="C933" s="17" t="s">
        <v>311</v>
      </c>
      <c r="D933" s="18" t="s">
        <v>295</v>
      </c>
      <c r="E933" s="38">
        <f t="shared" si="94"/>
        <v>400.55</v>
      </c>
      <c r="F933" s="38">
        <f t="shared" si="95"/>
        <v>389.62</v>
      </c>
      <c r="G933" s="38">
        <f t="shared" si="96"/>
        <v>382.34</v>
      </c>
      <c r="H933" s="35">
        <v>364.13</v>
      </c>
      <c r="I933" s="21"/>
      <c r="J933" s="21">
        <f aca="true" t="shared" si="99" ref="J933:J941">IF(I933&gt;0,K933/I933,0)</f>
        <v>0</v>
      </c>
      <c r="K933" s="21">
        <f aca="true" t="shared" si="100" ref="K933:K941">IF(I933&lt;=1,I933*E933,IF(I933&lt;=3,I933*F933,IF(I933&lt;=5,I933*G933,I933*H933)))</f>
        <v>0</v>
      </c>
    </row>
    <row r="934" spans="1:11" ht="12.75" customHeight="1">
      <c r="A934" s="30" t="s">
        <v>860</v>
      </c>
      <c r="B934" s="28"/>
      <c r="C934" s="17" t="s">
        <v>311</v>
      </c>
      <c r="D934" s="18" t="s">
        <v>295</v>
      </c>
      <c r="E934" s="38">
        <f t="shared" si="94"/>
        <v>432.44</v>
      </c>
      <c r="F934" s="38">
        <f t="shared" si="95"/>
        <v>420.64</v>
      </c>
      <c r="G934" s="38">
        <f t="shared" si="96"/>
        <v>412.78</v>
      </c>
      <c r="H934" s="35">
        <v>393.12</v>
      </c>
      <c r="I934" s="21"/>
      <c r="J934" s="21">
        <f t="shared" si="99"/>
        <v>0</v>
      </c>
      <c r="K934" s="21">
        <f t="shared" si="100"/>
        <v>0</v>
      </c>
    </row>
    <row r="935" spans="1:11" ht="12.75" customHeight="1">
      <c r="A935" s="30" t="s">
        <v>2027</v>
      </c>
      <c r="B935" s="28"/>
      <c r="C935" s="17" t="s">
        <v>311</v>
      </c>
      <c r="D935" s="18" t="s">
        <v>295</v>
      </c>
      <c r="E935" s="38">
        <f t="shared" si="94"/>
        <v>600.48</v>
      </c>
      <c r="F935" s="38">
        <f t="shared" si="95"/>
        <v>584.11</v>
      </c>
      <c r="G935" s="38">
        <f t="shared" si="96"/>
        <v>573.1899999999999</v>
      </c>
      <c r="H935" s="35">
        <v>545.89</v>
      </c>
      <c r="I935" s="21"/>
      <c r="J935" s="21">
        <f t="shared" si="99"/>
        <v>0</v>
      </c>
      <c r="K935" s="21">
        <f t="shared" si="100"/>
        <v>0</v>
      </c>
    </row>
    <row r="936" spans="1:11" ht="12.75" customHeight="1">
      <c r="A936" s="30" t="s">
        <v>1323</v>
      </c>
      <c r="B936" s="28"/>
      <c r="C936" s="17" t="s">
        <v>311</v>
      </c>
      <c r="D936" s="18" t="s">
        <v>295</v>
      </c>
      <c r="E936" s="38">
        <f t="shared" si="94"/>
        <v>625.9399999999999</v>
      </c>
      <c r="F936" s="38">
        <f t="shared" si="95"/>
        <v>608.87</v>
      </c>
      <c r="G936" s="38">
        <f t="shared" si="96"/>
        <v>597.49</v>
      </c>
      <c r="H936" s="35">
        <v>569.03</v>
      </c>
      <c r="I936" s="21"/>
      <c r="J936" s="21">
        <f t="shared" si="99"/>
        <v>0</v>
      </c>
      <c r="K936" s="21">
        <f t="shared" si="100"/>
        <v>0</v>
      </c>
    </row>
    <row r="937" spans="1:11" ht="12.75" customHeight="1">
      <c r="A937" s="30" t="s">
        <v>484</v>
      </c>
      <c r="B937" s="28"/>
      <c r="C937" s="17" t="s">
        <v>311</v>
      </c>
      <c r="D937" s="18" t="s">
        <v>295</v>
      </c>
      <c r="E937" s="38">
        <f t="shared" si="94"/>
        <v>695.59</v>
      </c>
      <c r="F937" s="38">
        <f t="shared" si="95"/>
        <v>676.62</v>
      </c>
      <c r="G937" s="38">
        <f t="shared" si="96"/>
        <v>663.97</v>
      </c>
      <c r="H937" s="35">
        <v>632.35</v>
      </c>
      <c r="I937" s="21"/>
      <c r="J937" s="21">
        <f t="shared" si="99"/>
        <v>0</v>
      </c>
      <c r="K937" s="21">
        <f t="shared" si="100"/>
        <v>0</v>
      </c>
    </row>
    <row r="938" spans="1:11" ht="12.75" customHeight="1">
      <c r="A938" s="30" t="s">
        <v>1074</v>
      </c>
      <c r="B938" s="28"/>
      <c r="C938" s="17" t="s">
        <v>311</v>
      </c>
      <c r="D938" s="18" t="s">
        <v>295</v>
      </c>
      <c r="E938" s="38">
        <f t="shared" si="94"/>
        <v>823.52</v>
      </c>
      <c r="F938" s="38">
        <f t="shared" si="95"/>
        <v>801.06</v>
      </c>
      <c r="G938" s="38">
        <f t="shared" si="96"/>
        <v>786.09</v>
      </c>
      <c r="H938" s="35">
        <v>748.65</v>
      </c>
      <c r="I938" s="21"/>
      <c r="J938" s="21">
        <f t="shared" si="99"/>
        <v>0</v>
      </c>
      <c r="K938" s="21">
        <f t="shared" si="100"/>
        <v>0</v>
      </c>
    </row>
    <row r="939" spans="1:11" ht="12.75" customHeight="1">
      <c r="A939" s="30" t="s">
        <v>2021</v>
      </c>
      <c r="B939" s="28"/>
      <c r="C939" s="17" t="s">
        <v>311</v>
      </c>
      <c r="D939" s="18" t="s">
        <v>295</v>
      </c>
      <c r="E939" s="38">
        <f t="shared" si="94"/>
        <v>1001</v>
      </c>
      <c r="F939" s="38">
        <f t="shared" si="95"/>
        <v>973.7</v>
      </c>
      <c r="G939" s="38">
        <f t="shared" si="96"/>
        <v>955.5</v>
      </c>
      <c r="H939" s="35">
        <v>910</v>
      </c>
      <c r="I939" s="21"/>
      <c r="J939" s="21">
        <f t="shared" si="99"/>
        <v>0</v>
      </c>
      <c r="K939" s="21">
        <f t="shared" si="100"/>
        <v>0</v>
      </c>
    </row>
    <row r="940" spans="1:11" ht="12.75" customHeight="1">
      <c r="A940" s="30" t="s">
        <v>2029</v>
      </c>
      <c r="B940" s="28"/>
      <c r="C940" s="17" t="s">
        <v>311</v>
      </c>
      <c r="D940" s="18" t="s">
        <v>295</v>
      </c>
      <c r="E940" s="38">
        <f t="shared" si="94"/>
        <v>1167.47</v>
      </c>
      <c r="F940" s="38">
        <f t="shared" si="95"/>
        <v>1135.6299999999999</v>
      </c>
      <c r="G940" s="38">
        <f t="shared" si="96"/>
        <v>1114.4</v>
      </c>
      <c r="H940" s="35">
        <v>1061.33</v>
      </c>
      <c r="I940" s="21"/>
      <c r="J940" s="21">
        <f t="shared" si="99"/>
        <v>0</v>
      </c>
      <c r="K940" s="21">
        <f t="shared" si="100"/>
        <v>0</v>
      </c>
    </row>
    <row r="941" spans="1:11" ht="12.75" customHeight="1">
      <c r="A941" s="30" t="s">
        <v>1528</v>
      </c>
      <c r="B941" s="28"/>
      <c r="C941" s="17" t="s">
        <v>311</v>
      </c>
      <c r="D941" s="18" t="s">
        <v>295</v>
      </c>
      <c r="E941" s="38">
        <f t="shared" si="94"/>
        <v>1546.1299999999999</v>
      </c>
      <c r="F941" s="38">
        <f t="shared" si="95"/>
        <v>1503.96</v>
      </c>
      <c r="G941" s="38">
        <f t="shared" si="96"/>
        <v>1475.85</v>
      </c>
      <c r="H941" s="35">
        <v>1405.57</v>
      </c>
      <c r="I941" s="21"/>
      <c r="J941" s="21">
        <f t="shared" si="99"/>
        <v>0</v>
      </c>
      <c r="K941" s="21">
        <f t="shared" si="100"/>
        <v>0</v>
      </c>
    </row>
    <row r="942" spans="1:11" ht="12.75" customHeight="1">
      <c r="A942" s="30" t="s">
        <v>1699</v>
      </c>
      <c r="B942" s="28"/>
      <c r="C942" s="17" t="s">
        <v>311</v>
      </c>
      <c r="D942" s="18" t="s">
        <v>295</v>
      </c>
      <c r="E942" s="38">
        <f t="shared" si="94"/>
        <v>2014.97</v>
      </c>
      <c r="F942" s="38">
        <f t="shared" si="95"/>
        <v>1960.02</v>
      </c>
      <c r="G942" s="38">
        <f t="shared" si="96"/>
        <v>1923.3799999999999</v>
      </c>
      <c r="H942" s="35">
        <v>1831.79</v>
      </c>
      <c r="I942" s="21"/>
      <c r="J942" s="21">
        <f>IF(I942&gt;0,K942/I942,0)</f>
        <v>0</v>
      </c>
      <c r="K942" s="21">
        <f>IF(I942&lt;=1,I942*E942,IF(I942&lt;=3,I942*F942,IF(I942&lt;=5,I942*G942,I942*H942)))</f>
        <v>0</v>
      </c>
    </row>
    <row r="943" spans="1:11" ht="12.75" customHeight="1">
      <c r="A943" s="30" t="s">
        <v>1700</v>
      </c>
      <c r="B943" s="28"/>
      <c r="C943" s="17" t="s">
        <v>311</v>
      </c>
      <c r="D943" s="18" t="s">
        <v>295</v>
      </c>
      <c r="E943" s="38">
        <f t="shared" si="94"/>
        <v>2279.6000000000004</v>
      </c>
      <c r="F943" s="38">
        <f t="shared" si="95"/>
        <v>2217.4300000000003</v>
      </c>
      <c r="G943" s="38">
        <f t="shared" si="96"/>
        <v>2175.98</v>
      </c>
      <c r="H943" s="35">
        <v>2072.36</v>
      </c>
      <c r="I943" s="21"/>
      <c r="J943" s="21">
        <f>IF(I943&gt;0,K943/I943,0)</f>
        <v>0</v>
      </c>
      <c r="K943" s="21">
        <f>IF(I943&lt;=1,I943*E943,IF(I943&lt;=3,I943*F943,IF(I943&lt;=5,I943*G943,I943*H943)))</f>
        <v>0</v>
      </c>
    </row>
    <row r="944" spans="1:11" ht="12.75" customHeight="1">
      <c r="A944" s="30" t="s">
        <v>1109</v>
      </c>
      <c r="B944" s="28"/>
      <c r="C944" s="17" t="s">
        <v>312</v>
      </c>
      <c r="D944" s="18" t="s">
        <v>295</v>
      </c>
      <c r="E944" s="38">
        <f t="shared" si="94"/>
        <v>96.55000000000001</v>
      </c>
      <c r="F944" s="38">
        <f t="shared" si="95"/>
        <v>93.92</v>
      </c>
      <c r="G944" s="38">
        <f t="shared" si="96"/>
        <v>92.16000000000001</v>
      </c>
      <c r="H944" s="35">
        <v>87.77</v>
      </c>
      <c r="I944" s="21"/>
      <c r="J944" s="21">
        <f>IF(I944&gt;0,K944/I944,0)</f>
        <v>0</v>
      </c>
      <c r="K944" s="21">
        <f>IF(I944&lt;=1,I944*E944,IF(I944&lt;=3,I944*F944,IF(I944&lt;=5,I944*G944,I944*H944)))</f>
        <v>0</v>
      </c>
    </row>
    <row r="945" spans="1:11" ht="12.75" customHeight="1">
      <c r="A945" s="30" t="s">
        <v>1659</v>
      </c>
      <c r="B945" s="28"/>
      <c r="C945" s="17" t="s">
        <v>312</v>
      </c>
      <c r="D945" s="18" t="s">
        <v>295</v>
      </c>
      <c r="E945" s="38">
        <f t="shared" si="94"/>
        <v>115.32000000000001</v>
      </c>
      <c r="F945" s="38">
        <f t="shared" si="95"/>
        <v>112.17</v>
      </c>
      <c r="G945" s="38">
        <f t="shared" si="96"/>
        <v>110.08</v>
      </c>
      <c r="H945" s="35">
        <v>104.83</v>
      </c>
      <c r="I945" s="21"/>
      <c r="J945" s="21">
        <f>IF(I945&gt;0,K945/I945,0)</f>
        <v>0</v>
      </c>
      <c r="K945" s="21">
        <f>IF(I945&lt;=1,I945*E945,IF(I945&lt;=3,I945*F945,IF(I945&lt;=5,I945*G945,I945*H945)))</f>
        <v>0</v>
      </c>
    </row>
    <row r="946" spans="1:11" ht="12.75" customHeight="1">
      <c r="A946" s="30" t="s">
        <v>729</v>
      </c>
      <c r="B946" s="28"/>
      <c r="C946" s="17" t="s">
        <v>312</v>
      </c>
      <c r="D946" s="18" t="s">
        <v>295</v>
      </c>
      <c r="E946" s="38">
        <f aca="true" t="shared" si="101" ref="E946:E1009">ROUNDUP(H946*1.1,2)</f>
        <v>133.94</v>
      </c>
      <c r="F946" s="38">
        <f aca="true" t="shared" si="102" ref="F946:F1009">ROUNDUP(H946*1.07,2)</f>
        <v>130.29</v>
      </c>
      <c r="G946" s="38">
        <f t="shared" si="96"/>
        <v>127.85000000000001</v>
      </c>
      <c r="H946" s="35">
        <v>121.76</v>
      </c>
      <c r="I946" s="21"/>
      <c r="J946" s="21">
        <f>IF(I946&gt;0,K946/I946,0)</f>
        <v>0</v>
      </c>
      <c r="K946" s="21">
        <f>IF(I946&lt;=1,I946*E946,IF(I946&lt;=3,I946*F946,IF(I946&lt;=5,I946*G946,I946*H946)))</f>
        <v>0</v>
      </c>
    </row>
    <row r="947" spans="1:11" ht="12.75" customHeight="1">
      <c r="A947" s="30" t="s">
        <v>1312</v>
      </c>
      <c r="B947" s="28"/>
      <c r="C947" s="17" t="s">
        <v>312</v>
      </c>
      <c r="D947" s="18" t="s">
        <v>295</v>
      </c>
      <c r="E947" s="38">
        <f t="shared" si="101"/>
        <v>157.45999999999998</v>
      </c>
      <c r="F947" s="38">
        <f t="shared" si="102"/>
        <v>153.16</v>
      </c>
      <c r="G947" s="38">
        <f t="shared" si="96"/>
        <v>150.29999999999998</v>
      </c>
      <c r="H947" s="35">
        <v>143.14</v>
      </c>
      <c r="I947" s="21"/>
      <c r="J947" s="21">
        <f aca="true" t="shared" si="103" ref="J947:J990">IF(I947&gt;0,K947/I947,0)</f>
        <v>0</v>
      </c>
      <c r="K947" s="21">
        <f aca="true" t="shared" si="104" ref="K947:K990">IF(I947&lt;=1,I947*E947,IF(I947&lt;=3,I947*F947,IF(I947&lt;=5,I947*G947,I947*H947)))</f>
        <v>0</v>
      </c>
    </row>
    <row r="948" spans="1:11" ht="12.75" customHeight="1">
      <c r="A948" s="30" t="s">
        <v>1660</v>
      </c>
      <c r="B948" s="28"/>
      <c r="C948" s="17" t="s">
        <v>312</v>
      </c>
      <c r="D948" s="18" t="s">
        <v>295</v>
      </c>
      <c r="E948" s="38">
        <f t="shared" si="101"/>
        <v>182.92</v>
      </c>
      <c r="F948" s="38">
        <f t="shared" si="102"/>
        <v>177.94</v>
      </c>
      <c r="G948" s="38">
        <f t="shared" si="96"/>
        <v>174.60999999999999</v>
      </c>
      <c r="H948" s="35">
        <v>166.29</v>
      </c>
      <c r="I948" s="21"/>
      <c r="J948" s="21">
        <f t="shared" si="103"/>
        <v>0</v>
      </c>
      <c r="K948" s="21">
        <f t="shared" si="104"/>
        <v>0</v>
      </c>
    </row>
    <row r="949" spans="1:11" ht="12.75" customHeight="1">
      <c r="A949" s="30" t="s">
        <v>1111</v>
      </c>
      <c r="B949" s="28"/>
      <c r="C949" s="17" t="s">
        <v>312</v>
      </c>
      <c r="D949" s="18" t="s">
        <v>295</v>
      </c>
      <c r="E949" s="38">
        <f t="shared" si="101"/>
        <v>223.41</v>
      </c>
      <c r="F949" s="38">
        <f t="shared" si="102"/>
        <v>217.32</v>
      </c>
      <c r="G949" s="38">
        <f t="shared" si="96"/>
        <v>213.26</v>
      </c>
      <c r="H949" s="35">
        <v>203.1</v>
      </c>
      <c r="I949" s="21"/>
      <c r="J949" s="21">
        <f t="shared" si="103"/>
        <v>0</v>
      </c>
      <c r="K949" s="21">
        <f t="shared" si="104"/>
        <v>0</v>
      </c>
    </row>
    <row r="950" spans="1:11" ht="12.75" customHeight="1">
      <c r="A950" s="30" t="s">
        <v>1661</v>
      </c>
      <c r="B950" s="28"/>
      <c r="C950" s="17" t="s">
        <v>312</v>
      </c>
      <c r="D950" s="18" t="s">
        <v>295</v>
      </c>
      <c r="E950" s="38">
        <f t="shared" si="101"/>
        <v>259.53999999999996</v>
      </c>
      <c r="F950" s="38">
        <f t="shared" si="102"/>
        <v>252.45999999999998</v>
      </c>
      <c r="G950" s="38">
        <f t="shared" si="96"/>
        <v>247.73999999999998</v>
      </c>
      <c r="H950" s="35">
        <v>235.94</v>
      </c>
      <c r="I950" s="21"/>
      <c r="J950" s="21">
        <f t="shared" si="103"/>
        <v>0</v>
      </c>
      <c r="K950" s="21">
        <f t="shared" si="104"/>
        <v>0</v>
      </c>
    </row>
    <row r="951" spans="1:11" ht="12.75" customHeight="1">
      <c r="A951" s="30" t="s">
        <v>1317</v>
      </c>
      <c r="B951" s="28"/>
      <c r="C951" s="17" t="s">
        <v>312</v>
      </c>
      <c r="D951" s="18" t="s">
        <v>295</v>
      </c>
      <c r="E951" s="38">
        <f t="shared" si="101"/>
        <v>296.40999999999997</v>
      </c>
      <c r="F951" s="38">
        <f t="shared" si="102"/>
        <v>288.33</v>
      </c>
      <c r="G951" s="38">
        <f t="shared" si="96"/>
        <v>282.94</v>
      </c>
      <c r="H951" s="35">
        <v>269.46</v>
      </c>
      <c r="I951" s="21"/>
      <c r="J951" s="21">
        <f t="shared" si="103"/>
        <v>0</v>
      </c>
      <c r="K951" s="21">
        <f t="shared" si="104"/>
        <v>0</v>
      </c>
    </row>
    <row r="952" spans="1:11" ht="12.75" customHeight="1">
      <c r="A952" s="30" t="s">
        <v>1318</v>
      </c>
      <c r="B952" s="28"/>
      <c r="C952" s="17" t="s">
        <v>312</v>
      </c>
      <c r="D952" s="18" t="s">
        <v>295</v>
      </c>
      <c r="E952" s="38">
        <f t="shared" si="101"/>
        <v>344.03</v>
      </c>
      <c r="F952" s="38">
        <f t="shared" si="102"/>
        <v>334.65</v>
      </c>
      <c r="G952" s="38">
        <f t="shared" si="96"/>
        <v>328.39</v>
      </c>
      <c r="H952" s="35">
        <v>312.75</v>
      </c>
      <c r="I952" s="21"/>
      <c r="J952" s="21">
        <f t="shared" si="103"/>
        <v>0</v>
      </c>
      <c r="K952" s="21">
        <f t="shared" si="104"/>
        <v>0</v>
      </c>
    </row>
    <row r="953" spans="1:11" ht="12.75" customHeight="1">
      <c r="A953" s="30" t="s">
        <v>1319</v>
      </c>
      <c r="B953" s="28"/>
      <c r="C953" s="17" t="s">
        <v>312</v>
      </c>
      <c r="D953" s="18" t="s">
        <v>295</v>
      </c>
      <c r="E953" s="38">
        <f t="shared" si="101"/>
        <v>382.34999999999997</v>
      </c>
      <c r="F953" s="38">
        <f t="shared" si="102"/>
        <v>371.93</v>
      </c>
      <c r="G953" s="38">
        <f t="shared" si="96"/>
        <v>364.96999999999997</v>
      </c>
      <c r="H953" s="35">
        <v>347.59</v>
      </c>
      <c r="I953" s="21"/>
      <c r="J953" s="21">
        <f t="shared" si="103"/>
        <v>0</v>
      </c>
      <c r="K953" s="21">
        <f t="shared" si="104"/>
        <v>0</v>
      </c>
    </row>
    <row r="954" spans="1:11" ht="12.75" customHeight="1">
      <c r="A954" s="30" t="s">
        <v>1320</v>
      </c>
      <c r="B954" s="28"/>
      <c r="C954" s="17" t="s">
        <v>312</v>
      </c>
      <c r="D954" s="18" t="s">
        <v>295</v>
      </c>
      <c r="E954" s="38">
        <f t="shared" si="101"/>
        <v>430.02</v>
      </c>
      <c r="F954" s="38">
        <f t="shared" si="102"/>
        <v>418.28999999999996</v>
      </c>
      <c r="G954" s="38">
        <f t="shared" si="96"/>
        <v>410.46999999999997</v>
      </c>
      <c r="H954" s="35">
        <v>390.92</v>
      </c>
      <c r="I954" s="21"/>
      <c r="J954" s="21">
        <f t="shared" si="103"/>
        <v>0</v>
      </c>
      <c r="K954" s="21">
        <f t="shared" si="104"/>
        <v>0</v>
      </c>
    </row>
    <row r="955" spans="1:11" ht="12.75" customHeight="1">
      <c r="A955" s="30" t="s">
        <v>1321</v>
      </c>
      <c r="B955" s="28"/>
      <c r="C955" s="17" t="s">
        <v>312</v>
      </c>
      <c r="D955" s="18" t="s">
        <v>295</v>
      </c>
      <c r="E955" s="38">
        <f t="shared" si="101"/>
        <v>488.57</v>
      </c>
      <c r="F955" s="38">
        <f t="shared" si="102"/>
        <v>475.25</v>
      </c>
      <c r="G955" s="38">
        <f t="shared" si="96"/>
        <v>466.36</v>
      </c>
      <c r="H955" s="35">
        <v>444.15</v>
      </c>
      <c r="I955" s="21"/>
      <c r="J955" s="21">
        <f t="shared" si="103"/>
        <v>0</v>
      </c>
      <c r="K955" s="21">
        <f t="shared" si="104"/>
        <v>0</v>
      </c>
    </row>
    <row r="956" spans="1:11" ht="12.75" customHeight="1">
      <c r="A956" s="30" t="s">
        <v>565</v>
      </c>
      <c r="B956" s="28"/>
      <c r="C956" s="17" t="s">
        <v>312</v>
      </c>
      <c r="D956" s="18" t="s">
        <v>295</v>
      </c>
      <c r="E956" s="38">
        <f t="shared" si="101"/>
        <v>551.51</v>
      </c>
      <c r="F956" s="38">
        <f t="shared" si="102"/>
        <v>536.47</v>
      </c>
      <c r="G956" s="38">
        <f t="shared" si="96"/>
        <v>526.4399999999999</v>
      </c>
      <c r="H956" s="35">
        <v>501.37</v>
      </c>
      <c r="I956" s="21"/>
      <c r="J956" s="21">
        <f t="shared" si="103"/>
        <v>0</v>
      </c>
      <c r="K956" s="21">
        <f t="shared" si="104"/>
        <v>0</v>
      </c>
    </row>
    <row r="957" spans="1:11" ht="12.75" customHeight="1">
      <c r="A957" s="30" t="s">
        <v>1663</v>
      </c>
      <c r="B957" s="28"/>
      <c r="C957" s="17" t="s">
        <v>312</v>
      </c>
      <c r="D957" s="18" t="s">
        <v>295</v>
      </c>
      <c r="E957" s="38">
        <f t="shared" si="101"/>
        <v>616.25</v>
      </c>
      <c r="F957" s="38">
        <f t="shared" si="102"/>
        <v>599.4399999999999</v>
      </c>
      <c r="G957" s="38">
        <f t="shared" si="96"/>
        <v>588.24</v>
      </c>
      <c r="H957" s="35">
        <v>560.22</v>
      </c>
      <c r="I957" s="21"/>
      <c r="J957" s="21">
        <f t="shared" si="103"/>
        <v>0</v>
      </c>
      <c r="K957" s="21">
        <f t="shared" si="104"/>
        <v>0</v>
      </c>
    </row>
    <row r="958" spans="1:11" ht="12.75" customHeight="1">
      <c r="A958" s="30" t="s">
        <v>1521</v>
      </c>
      <c r="B958" s="28"/>
      <c r="C958" s="17" t="s">
        <v>312</v>
      </c>
      <c r="D958" s="18" t="s">
        <v>295</v>
      </c>
      <c r="E958" s="38">
        <f t="shared" si="101"/>
        <v>760.83</v>
      </c>
      <c r="F958" s="38">
        <f t="shared" si="102"/>
        <v>740.08</v>
      </c>
      <c r="G958" s="38">
        <f t="shared" si="96"/>
        <v>726.25</v>
      </c>
      <c r="H958" s="35">
        <v>691.66</v>
      </c>
      <c r="I958" s="21"/>
      <c r="J958" s="21">
        <f t="shared" si="103"/>
        <v>0</v>
      </c>
      <c r="K958" s="21">
        <f t="shared" si="104"/>
        <v>0</v>
      </c>
    </row>
    <row r="959" spans="1:11" ht="12.75" customHeight="1">
      <c r="A959" s="30" t="s">
        <v>948</v>
      </c>
      <c r="B959" s="28"/>
      <c r="C959" s="17" t="s">
        <v>312</v>
      </c>
      <c r="D959" s="18" t="s">
        <v>295</v>
      </c>
      <c r="E959" s="38">
        <f t="shared" si="101"/>
        <v>953.03</v>
      </c>
      <c r="F959" s="38">
        <f t="shared" si="102"/>
        <v>927.04</v>
      </c>
      <c r="G959" s="38">
        <f t="shared" si="96"/>
        <v>909.71</v>
      </c>
      <c r="H959" s="35">
        <v>866.39</v>
      </c>
      <c r="I959" s="21"/>
      <c r="J959" s="21">
        <f t="shared" si="103"/>
        <v>0</v>
      </c>
      <c r="K959" s="21">
        <f t="shared" si="104"/>
        <v>0</v>
      </c>
    </row>
    <row r="960" spans="1:11" ht="12.75" customHeight="1">
      <c r="A960" s="30" t="s">
        <v>485</v>
      </c>
      <c r="B960" s="28"/>
      <c r="C960" s="17" t="s">
        <v>312</v>
      </c>
      <c r="D960" s="18" t="s">
        <v>295</v>
      </c>
      <c r="E960" s="38">
        <f t="shared" si="101"/>
        <v>1113.47</v>
      </c>
      <c r="F960" s="38">
        <f t="shared" si="102"/>
        <v>1083.1</v>
      </c>
      <c r="G960" s="38">
        <f t="shared" si="96"/>
        <v>1062.86</v>
      </c>
      <c r="H960" s="35">
        <v>1012.24</v>
      </c>
      <c r="I960" s="21"/>
      <c r="J960" s="21">
        <f t="shared" si="103"/>
        <v>0</v>
      </c>
      <c r="K960" s="21">
        <f t="shared" si="104"/>
        <v>0</v>
      </c>
    </row>
    <row r="961" spans="1:11" ht="12.75" customHeight="1">
      <c r="A961" s="30" t="s">
        <v>1525</v>
      </c>
      <c r="B961" s="28"/>
      <c r="C961" s="17" t="s">
        <v>312</v>
      </c>
      <c r="D961" s="18" t="s">
        <v>295</v>
      </c>
      <c r="E961" s="38">
        <f t="shared" si="101"/>
        <v>1249.68</v>
      </c>
      <c r="F961" s="38">
        <f t="shared" si="102"/>
        <v>1215.6</v>
      </c>
      <c r="G961" s="38">
        <f t="shared" si="96"/>
        <v>1192.8799999999999</v>
      </c>
      <c r="H961" s="35">
        <v>1136.07</v>
      </c>
      <c r="I961" s="21"/>
      <c r="J961" s="21">
        <f t="shared" si="103"/>
        <v>0</v>
      </c>
      <c r="K961" s="21">
        <f t="shared" si="104"/>
        <v>0</v>
      </c>
    </row>
    <row r="962" spans="1:11" ht="12.75" customHeight="1">
      <c r="A962" s="30" t="s">
        <v>2024</v>
      </c>
      <c r="B962" s="28"/>
      <c r="C962" s="17" t="s">
        <v>312</v>
      </c>
      <c r="D962" s="18" t="s">
        <v>295</v>
      </c>
      <c r="E962" s="38">
        <f t="shared" si="101"/>
        <v>1454.84</v>
      </c>
      <c r="F962" s="38">
        <f t="shared" si="102"/>
        <v>1415.17</v>
      </c>
      <c r="G962" s="38">
        <f t="shared" si="96"/>
        <v>1388.71</v>
      </c>
      <c r="H962" s="35">
        <v>1322.58</v>
      </c>
      <c r="I962" s="21"/>
      <c r="J962" s="21">
        <f t="shared" si="103"/>
        <v>0</v>
      </c>
      <c r="K962" s="21">
        <f t="shared" si="104"/>
        <v>0</v>
      </c>
    </row>
    <row r="963" spans="1:11" ht="12.75" customHeight="1">
      <c r="A963" s="30" t="s">
        <v>1701</v>
      </c>
      <c r="B963" s="28"/>
      <c r="C963" s="17" t="s">
        <v>312</v>
      </c>
      <c r="D963" s="18" t="s">
        <v>295</v>
      </c>
      <c r="E963" s="38">
        <f t="shared" si="101"/>
        <v>1663.91</v>
      </c>
      <c r="F963" s="38">
        <f t="shared" si="102"/>
        <v>1618.53</v>
      </c>
      <c r="G963" s="38">
        <f t="shared" si="96"/>
        <v>1588.28</v>
      </c>
      <c r="H963" s="35">
        <v>1512.64</v>
      </c>
      <c r="I963" s="21"/>
      <c r="J963" s="21">
        <f t="shared" si="103"/>
        <v>0</v>
      </c>
      <c r="K963" s="21">
        <f t="shared" si="104"/>
        <v>0</v>
      </c>
    </row>
    <row r="964" spans="1:11" ht="12.75" customHeight="1">
      <c r="A964" s="30" t="s">
        <v>950</v>
      </c>
      <c r="B964" s="28"/>
      <c r="C964" s="17" t="s">
        <v>313</v>
      </c>
      <c r="D964" s="18" t="s">
        <v>295</v>
      </c>
      <c r="E964" s="38">
        <f t="shared" si="101"/>
        <v>140.95</v>
      </c>
      <c r="F964" s="38">
        <f t="shared" si="102"/>
        <v>137.1</v>
      </c>
      <c r="G964" s="38">
        <f t="shared" si="96"/>
        <v>134.54</v>
      </c>
      <c r="H964" s="35">
        <v>128.13</v>
      </c>
      <c r="I964" s="21"/>
      <c r="J964" s="21">
        <f t="shared" si="103"/>
        <v>0</v>
      </c>
      <c r="K964" s="21">
        <f t="shared" si="104"/>
        <v>0</v>
      </c>
    </row>
    <row r="965" spans="1:11" ht="12.75" customHeight="1">
      <c r="A965" s="30" t="s">
        <v>729</v>
      </c>
      <c r="B965" s="28"/>
      <c r="C965" s="17" t="s">
        <v>313</v>
      </c>
      <c r="D965" s="18" t="s">
        <v>295</v>
      </c>
      <c r="E965" s="38">
        <f t="shared" si="101"/>
        <v>158.78</v>
      </c>
      <c r="F965" s="38">
        <f t="shared" si="102"/>
        <v>154.45</v>
      </c>
      <c r="G965" s="38">
        <f aca="true" t="shared" si="105" ref="G965:G1028">ROUNDUP(H965*1.05,2)</f>
        <v>151.56</v>
      </c>
      <c r="H965" s="35">
        <v>144.34</v>
      </c>
      <c r="I965" s="21"/>
      <c r="J965" s="21">
        <f t="shared" si="103"/>
        <v>0</v>
      </c>
      <c r="K965" s="21">
        <f t="shared" si="104"/>
        <v>0</v>
      </c>
    </row>
    <row r="966" spans="1:11" ht="12.75" customHeight="1">
      <c r="A966" s="30" t="s">
        <v>1947</v>
      </c>
      <c r="B966" s="28"/>
      <c r="C966" s="17" t="s">
        <v>313</v>
      </c>
      <c r="D966" s="18" t="s">
        <v>295</v>
      </c>
      <c r="E966" s="38">
        <f t="shared" si="101"/>
        <v>177.01999999999998</v>
      </c>
      <c r="F966" s="38">
        <f t="shared" si="102"/>
        <v>172.19</v>
      </c>
      <c r="G966" s="38">
        <f t="shared" si="105"/>
        <v>168.97</v>
      </c>
      <c r="H966" s="35">
        <v>160.92</v>
      </c>
      <c r="I966" s="21"/>
      <c r="J966" s="21">
        <f t="shared" si="103"/>
        <v>0</v>
      </c>
      <c r="K966" s="21">
        <f t="shared" si="104"/>
        <v>0</v>
      </c>
    </row>
    <row r="967" spans="1:11" ht="12.75" customHeight="1">
      <c r="A967" s="30" t="s">
        <v>1313</v>
      </c>
      <c r="B967" s="28"/>
      <c r="C967" s="17" t="s">
        <v>313</v>
      </c>
      <c r="D967" s="18" t="s">
        <v>295</v>
      </c>
      <c r="E967" s="38">
        <f t="shared" si="101"/>
        <v>200.26999999999998</v>
      </c>
      <c r="F967" s="38">
        <f t="shared" si="102"/>
        <v>194.81</v>
      </c>
      <c r="G967" s="38">
        <f t="shared" si="105"/>
        <v>191.17</v>
      </c>
      <c r="H967" s="35">
        <v>182.06</v>
      </c>
      <c r="I967" s="21"/>
      <c r="J967" s="21">
        <f t="shared" si="103"/>
        <v>0</v>
      </c>
      <c r="K967" s="21">
        <f t="shared" si="104"/>
        <v>0</v>
      </c>
    </row>
    <row r="968" spans="1:11" ht="12.75" customHeight="1">
      <c r="A968" s="30" t="s">
        <v>1948</v>
      </c>
      <c r="B968" s="28"/>
      <c r="C968" s="17" t="s">
        <v>313</v>
      </c>
      <c r="D968" s="18" t="s">
        <v>295</v>
      </c>
      <c r="E968" s="38">
        <f t="shared" si="101"/>
        <v>240.04999999999998</v>
      </c>
      <c r="F968" s="38">
        <f t="shared" si="102"/>
        <v>233.5</v>
      </c>
      <c r="G968" s="38">
        <f t="shared" si="105"/>
        <v>229.14</v>
      </c>
      <c r="H968" s="35">
        <v>218.22</v>
      </c>
      <c r="I968" s="21"/>
      <c r="J968" s="21">
        <f t="shared" si="103"/>
        <v>0</v>
      </c>
      <c r="K968" s="21">
        <f t="shared" si="104"/>
        <v>0</v>
      </c>
    </row>
    <row r="969" spans="1:11" ht="12.75" customHeight="1">
      <c r="A969" s="30" t="s">
        <v>859</v>
      </c>
      <c r="B969" s="28"/>
      <c r="C969" s="17" t="s">
        <v>313</v>
      </c>
      <c r="D969" s="18" t="s">
        <v>295</v>
      </c>
      <c r="E969" s="38">
        <f t="shared" si="101"/>
        <v>266.19</v>
      </c>
      <c r="F969" s="38">
        <f t="shared" si="102"/>
        <v>258.93</v>
      </c>
      <c r="G969" s="38">
        <f t="shared" si="105"/>
        <v>254.09</v>
      </c>
      <c r="H969" s="35">
        <v>241.99</v>
      </c>
      <c r="I969" s="21"/>
      <c r="J969" s="21">
        <f t="shared" si="103"/>
        <v>0</v>
      </c>
      <c r="K969" s="21">
        <f t="shared" si="104"/>
        <v>0</v>
      </c>
    </row>
    <row r="970" spans="1:11" ht="12.75" customHeight="1">
      <c r="A970" s="30" t="s">
        <v>860</v>
      </c>
      <c r="B970" s="28"/>
      <c r="C970" s="17" t="s">
        <v>313</v>
      </c>
      <c r="D970" s="18" t="s">
        <v>295</v>
      </c>
      <c r="E970" s="38">
        <f t="shared" si="101"/>
        <v>300.32</v>
      </c>
      <c r="F970" s="38">
        <f t="shared" si="102"/>
        <v>292.13</v>
      </c>
      <c r="G970" s="38">
        <f t="shared" si="105"/>
        <v>286.67</v>
      </c>
      <c r="H970" s="35">
        <v>273.01</v>
      </c>
      <c r="I970" s="21"/>
      <c r="J970" s="21">
        <f t="shared" si="103"/>
        <v>0</v>
      </c>
      <c r="K970" s="21">
        <f t="shared" si="104"/>
        <v>0</v>
      </c>
    </row>
    <row r="971" spans="1:11" ht="12.75" customHeight="1">
      <c r="A971" s="30" t="s">
        <v>2018</v>
      </c>
      <c r="B971" s="28"/>
      <c r="C971" s="17" t="s">
        <v>313</v>
      </c>
      <c r="D971" s="18" t="s">
        <v>295</v>
      </c>
      <c r="E971" s="38">
        <f t="shared" si="101"/>
        <v>335.15</v>
      </c>
      <c r="F971" s="38">
        <f t="shared" si="102"/>
        <v>326.01</v>
      </c>
      <c r="G971" s="38">
        <f t="shared" si="105"/>
        <v>319.92</v>
      </c>
      <c r="H971" s="35">
        <v>304.68</v>
      </c>
      <c r="I971" s="21"/>
      <c r="J971" s="21">
        <f t="shared" si="103"/>
        <v>0</v>
      </c>
      <c r="K971" s="21">
        <f t="shared" si="104"/>
        <v>0</v>
      </c>
    </row>
    <row r="972" spans="1:11" ht="12.75" customHeight="1">
      <c r="A972" s="30" t="s">
        <v>563</v>
      </c>
      <c r="B972" s="28"/>
      <c r="C972" s="17" t="s">
        <v>313</v>
      </c>
      <c r="D972" s="18" t="s">
        <v>295</v>
      </c>
      <c r="E972" s="38">
        <f t="shared" si="101"/>
        <v>385.96999999999997</v>
      </c>
      <c r="F972" s="38">
        <f t="shared" si="102"/>
        <v>375.45</v>
      </c>
      <c r="G972" s="38">
        <f t="shared" si="105"/>
        <v>368.43</v>
      </c>
      <c r="H972" s="35">
        <v>350.88</v>
      </c>
      <c r="I972" s="21"/>
      <c r="J972" s="21">
        <f t="shared" si="103"/>
        <v>0</v>
      </c>
      <c r="K972" s="21">
        <f t="shared" si="104"/>
        <v>0</v>
      </c>
    </row>
    <row r="973" spans="1:11" ht="12.75" customHeight="1">
      <c r="A973" s="30" t="s">
        <v>1702</v>
      </c>
      <c r="B973" s="28"/>
      <c r="C973" s="17" t="s">
        <v>313</v>
      </c>
      <c r="D973" s="18" t="s">
        <v>295</v>
      </c>
      <c r="E973" s="38">
        <f t="shared" si="101"/>
        <v>438.49</v>
      </c>
      <c r="F973" s="38">
        <f t="shared" si="102"/>
        <v>426.53</v>
      </c>
      <c r="G973" s="38">
        <f t="shared" si="105"/>
        <v>418.56</v>
      </c>
      <c r="H973" s="35">
        <v>398.62</v>
      </c>
      <c r="I973" s="21"/>
      <c r="J973" s="21">
        <f t="shared" si="103"/>
        <v>0</v>
      </c>
      <c r="K973" s="21">
        <f t="shared" si="104"/>
        <v>0</v>
      </c>
    </row>
    <row r="974" spans="1:11" ht="12.75" customHeight="1">
      <c r="A974" s="30" t="s">
        <v>2027</v>
      </c>
      <c r="B974" s="28"/>
      <c r="C974" s="17" t="s">
        <v>313</v>
      </c>
      <c r="D974" s="18" t="s">
        <v>295</v>
      </c>
      <c r="E974" s="38">
        <f t="shared" si="101"/>
        <v>495.07</v>
      </c>
      <c r="F974" s="38">
        <f t="shared" si="102"/>
        <v>481.57</v>
      </c>
      <c r="G974" s="38">
        <f t="shared" si="105"/>
        <v>472.57</v>
      </c>
      <c r="H974" s="35">
        <v>450.06</v>
      </c>
      <c r="I974" s="21"/>
      <c r="J974" s="21">
        <f t="shared" si="103"/>
        <v>0</v>
      </c>
      <c r="K974" s="21">
        <f t="shared" si="104"/>
        <v>0</v>
      </c>
    </row>
    <row r="975" spans="1:11" ht="12.75" customHeight="1">
      <c r="A975" s="30" t="s">
        <v>1322</v>
      </c>
      <c r="B975" s="28"/>
      <c r="C975" s="17" t="s">
        <v>313</v>
      </c>
      <c r="D975" s="18" t="s">
        <v>295</v>
      </c>
      <c r="E975" s="38">
        <f t="shared" si="101"/>
        <v>529.96</v>
      </c>
      <c r="F975" s="38">
        <f t="shared" si="102"/>
        <v>515.51</v>
      </c>
      <c r="G975" s="38">
        <f t="shared" si="105"/>
        <v>505.87</v>
      </c>
      <c r="H975" s="35">
        <v>481.78</v>
      </c>
      <c r="I975" s="21"/>
      <c r="J975" s="21">
        <f t="shared" si="103"/>
        <v>0</v>
      </c>
      <c r="K975" s="21">
        <f t="shared" si="104"/>
        <v>0</v>
      </c>
    </row>
    <row r="976" spans="1:11" ht="12.75" customHeight="1">
      <c r="A976" s="30" t="s">
        <v>1323</v>
      </c>
      <c r="B976" s="28"/>
      <c r="C976" s="17" t="s">
        <v>313</v>
      </c>
      <c r="D976" s="18" t="s">
        <v>295</v>
      </c>
      <c r="E976" s="38">
        <f t="shared" si="101"/>
        <v>588.39</v>
      </c>
      <c r="F976" s="38">
        <f t="shared" si="102"/>
        <v>572.35</v>
      </c>
      <c r="G976" s="38">
        <f t="shared" si="105"/>
        <v>561.65</v>
      </c>
      <c r="H976" s="35">
        <v>534.9</v>
      </c>
      <c r="I976" s="21"/>
      <c r="J976" s="21">
        <f t="shared" si="103"/>
        <v>0</v>
      </c>
      <c r="K976" s="21">
        <f t="shared" si="104"/>
        <v>0</v>
      </c>
    </row>
    <row r="977" spans="1:11" ht="12.75" customHeight="1">
      <c r="A977" s="30" t="s">
        <v>1703</v>
      </c>
      <c r="B977" s="28"/>
      <c r="C977" s="17" t="s">
        <v>313</v>
      </c>
      <c r="D977" s="18" t="s">
        <v>295</v>
      </c>
      <c r="E977" s="38">
        <f t="shared" si="101"/>
        <v>754.45</v>
      </c>
      <c r="F977" s="38">
        <f t="shared" si="102"/>
        <v>733.88</v>
      </c>
      <c r="G977" s="38">
        <f t="shared" si="105"/>
        <v>720.16</v>
      </c>
      <c r="H977" s="35">
        <v>685.86</v>
      </c>
      <c r="I977" s="21"/>
      <c r="J977" s="21">
        <f t="shared" si="103"/>
        <v>0</v>
      </c>
      <c r="K977" s="21">
        <f t="shared" si="104"/>
        <v>0</v>
      </c>
    </row>
    <row r="978" spans="1:11" ht="12.75" customHeight="1">
      <c r="A978" s="30" t="s">
        <v>1074</v>
      </c>
      <c r="B978" s="28"/>
      <c r="C978" s="17" t="s">
        <v>313</v>
      </c>
      <c r="D978" s="18" t="s">
        <v>295</v>
      </c>
      <c r="E978" s="38">
        <f t="shared" si="101"/>
        <v>883.27</v>
      </c>
      <c r="F978" s="38">
        <f t="shared" si="102"/>
        <v>859.18</v>
      </c>
      <c r="G978" s="38">
        <f t="shared" si="105"/>
        <v>843.12</v>
      </c>
      <c r="H978" s="35">
        <v>802.97</v>
      </c>
      <c r="I978" s="21"/>
      <c r="J978" s="21">
        <f t="shared" si="103"/>
        <v>0</v>
      </c>
      <c r="K978" s="21">
        <f t="shared" si="104"/>
        <v>0</v>
      </c>
    </row>
    <row r="979" spans="1:11" ht="12.75" customHeight="1">
      <c r="A979" s="30" t="s">
        <v>1523</v>
      </c>
      <c r="B979" s="28"/>
      <c r="C979" s="17" t="s">
        <v>313</v>
      </c>
      <c r="D979" s="18" t="s">
        <v>295</v>
      </c>
      <c r="E979" s="38">
        <f t="shared" si="101"/>
        <v>1039.54</v>
      </c>
      <c r="F979" s="38">
        <f t="shared" si="102"/>
        <v>1011.1899999999999</v>
      </c>
      <c r="G979" s="38">
        <f t="shared" si="105"/>
        <v>992.29</v>
      </c>
      <c r="H979" s="35">
        <v>945.03</v>
      </c>
      <c r="I979" s="21"/>
      <c r="J979" s="21">
        <f t="shared" si="103"/>
        <v>0</v>
      </c>
      <c r="K979" s="21">
        <f t="shared" si="104"/>
        <v>0</v>
      </c>
    </row>
    <row r="980" spans="1:11" ht="12.75" customHeight="1">
      <c r="A980" s="30" t="s">
        <v>2023</v>
      </c>
      <c r="B980" s="28"/>
      <c r="C980" s="17" t="s">
        <v>313</v>
      </c>
      <c r="D980" s="18" t="s">
        <v>295</v>
      </c>
      <c r="E980" s="38">
        <f t="shared" si="101"/>
        <v>1214.33</v>
      </c>
      <c r="F980" s="38">
        <f t="shared" si="102"/>
        <v>1181.21</v>
      </c>
      <c r="G980" s="38">
        <f t="shared" si="105"/>
        <v>1159.1299999999999</v>
      </c>
      <c r="H980" s="35">
        <v>1103.93</v>
      </c>
      <c r="I980" s="21"/>
      <c r="J980" s="21">
        <f t="shared" si="103"/>
        <v>0</v>
      </c>
      <c r="K980" s="21">
        <f t="shared" si="104"/>
        <v>0</v>
      </c>
    </row>
    <row r="981" spans="1:11" ht="12.75" customHeight="1">
      <c r="A981" s="30" t="s">
        <v>1697</v>
      </c>
      <c r="B981" s="28"/>
      <c r="C981" s="17" t="s">
        <v>313</v>
      </c>
      <c r="D981" s="18" t="s">
        <v>295</v>
      </c>
      <c r="E981" s="38">
        <f t="shared" si="101"/>
        <v>1378.55</v>
      </c>
      <c r="F981" s="38">
        <f t="shared" si="102"/>
        <v>1340.95</v>
      </c>
      <c r="G981" s="38">
        <f t="shared" si="105"/>
        <v>1315.89</v>
      </c>
      <c r="H981" s="35">
        <v>1253.22</v>
      </c>
      <c r="I981" s="21"/>
      <c r="J981" s="21">
        <f t="shared" si="103"/>
        <v>0</v>
      </c>
      <c r="K981" s="21">
        <f t="shared" si="104"/>
        <v>0</v>
      </c>
    </row>
    <row r="982" spans="1:11" ht="12.75" customHeight="1">
      <c r="A982" s="30" t="s">
        <v>2030</v>
      </c>
      <c r="B982" s="28"/>
      <c r="C982" s="17" t="s">
        <v>313</v>
      </c>
      <c r="D982" s="18" t="s">
        <v>295</v>
      </c>
      <c r="E982" s="38">
        <f t="shared" si="101"/>
        <v>1562.91</v>
      </c>
      <c r="F982" s="38">
        <f t="shared" si="102"/>
        <v>1520.28</v>
      </c>
      <c r="G982" s="38">
        <f t="shared" si="105"/>
        <v>1491.87</v>
      </c>
      <c r="H982" s="35">
        <v>1420.82</v>
      </c>
      <c r="I982" s="21"/>
      <c r="J982" s="21">
        <f t="shared" si="103"/>
        <v>0</v>
      </c>
      <c r="K982" s="21">
        <f t="shared" si="104"/>
        <v>0</v>
      </c>
    </row>
    <row r="983" spans="1:11" ht="12.75" customHeight="1">
      <c r="A983" s="30" t="s">
        <v>1109</v>
      </c>
      <c r="B983" s="28"/>
      <c r="C983" s="17" t="s">
        <v>314</v>
      </c>
      <c r="D983" s="18" t="s">
        <v>295</v>
      </c>
      <c r="E983" s="38">
        <f t="shared" si="101"/>
        <v>85.09</v>
      </c>
      <c r="F983" s="38">
        <f t="shared" si="102"/>
        <v>82.77000000000001</v>
      </c>
      <c r="G983" s="38">
        <f t="shared" si="105"/>
        <v>81.22</v>
      </c>
      <c r="H983" s="35">
        <v>77.35</v>
      </c>
      <c r="I983" s="21"/>
      <c r="J983" s="21">
        <f t="shared" si="103"/>
        <v>0</v>
      </c>
      <c r="K983" s="21">
        <f t="shared" si="104"/>
        <v>0</v>
      </c>
    </row>
    <row r="984" spans="1:11" ht="12.75" customHeight="1">
      <c r="A984" s="30" t="s">
        <v>1745</v>
      </c>
      <c r="B984" s="28"/>
      <c r="C984" s="17" t="s">
        <v>314</v>
      </c>
      <c r="D984" s="18" t="s">
        <v>295</v>
      </c>
      <c r="E984" s="38">
        <f t="shared" si="101"/>
        <v>90.93</v>
      </c>
      <c r="F984" s="38">
        <f t="shared" si="102"/>
        <v>88.45</v>
      </c>
      <c r="G984" s="38">
        <f t="shared" si="105"/>
        <v>86.80000000000001</v>
      </c>
      <c r="H984" s="35">
        <v>82.66</v>
      </c>
      <c r="I984" s="21"/>
      <c r="J984" s="21">
        <f t="shared" si="103"/>
        <v>0</v>
      </c>
      <c r="K984" s="21">
        <f t="shared" si="104"/>
        <v>0</v>
      </c>
    </row>
    <row r="985" spans="1:11" ht="12.75" customHeight="1">
      <c r="A985" s="30" t="s">
        <v>1659</v>
      </c>
      <c r="B985" s="28"/>
      <c r="C985" s="17" t="s">
        <v>314</v>
      </c>
      <c r="D985" s="18" t="s">
        <v>295</v>
      </c>
      <c r="E985" s="38">
        <f t="shared" si="101"/>
        <v>108.08</v>
      </c>
      <c r="F985" s="38">
        <f t="shared" si="102"/>
        <v>105.13000000000001</v>
      </c>
      <c r="G985" s="38">
        <f t="shared" si="105"/>
        <v>103.17</v>
      </c>
      <c r="H985" s="35">
        <v>98.25</v>
      </c>
      <c r="I985" s="21"/>
      <c r="J985" s="21">
        <f t="shared" si="103"/>
        <v>0</v>
      </c>
      <c r="K985" s="21">
        <f t="shared" si="104"/>
        <v>0</v>
      </c>
    </row>
    <row r="986" spans="1:11" ht="12.75" customHeight="1">
      <c r="A986" s="30" t="s">
        <v>729</v>
      </c>
      <c r="B986" s="28"/>
      <c r="C986" s="17" t="s">
        <v>314</v>
      </c>
      <c r="D986" s="18" t="s">
        <v>295</v>
      </c>
      <c r="E986" s="38">
        <f t="shared" si="101"/>
        <v>134.10999999999999</v>
      </c>
      <c r="F986" s="38">
        <f t="shared" si="102"/>
        <v>130.45</v>
      </c>
      <c r="G986" s="38">
        <f t="shared" si="105"/>
        <v>128.01</v>
      </c>
      <c r="H986" s="35">
        <v>121.91</v>
      </c>
      <c r="I986" s="21"/>
      <c r="J986" s="21">
        <f t="shared" si="103"/>
        <v>0</v>
      </c>
      <c r="K986" s="21">
        <f t="shared" si="104"/>
        <v>0</v>
      </c>
    </row>
    <row r="987" spans="1:11" ht="12.75" customHeight="1">
      <c r="A987" s="30" t="s">
        <v>1651</v>
      </c>
      <c r="B987" s="28"/>
      <c r="C987" s="17" t="s">
        <v>314</v>
      </c>
      <c r="D987" s="18" t="s">
        <v>295</v>
      </c>
      <c r="E987" s="38">
        <f t="shared" si="101"/>
        <v>164.79999999999998</v>
      </c>
      <c r="F987" s="38">
        <f t="shared" si="102"/>
        <v>160.29999999999998</v>
      </c>
      <c r="G987" s="38">
        <f t="shared" si="105"/>
        <v>157.31</v>
      </c>
      <c r="H987" s="35">
        <v>149.81</v>
      </c>
      <c r="I987" s="21"/>
      <c r="J987" s="21">
        <f t="shared" si="103"/>
        <v>0</v>
      </c>
      <c r="K987" s="21">
        <f t="shared" si="104"/>
        <v>0</v>
      </c>
    </row>
    <row r="988" spans="1:11" ht="12.75" customHeight="1">
      <c r="A988" s="30" t="s">
        <v>1314</v>
      </c>
      <c r="B988" s="28"/>
      <c r="C988" s="17" t="s">
        <v>314</v>
      </c>
      <c r="D988" s="18" t="s">
        <v>295</v>
      </c>
      <c r="E988" s="38">
        <f t="shared" si="101"/>
        <v>190.92999999999998</v>
      </c>
      <c r="F988" s="38">
        <f t="shared" si="102"/>
        <v>185.72</v>
      </c>
      <c r="G988" s="38">
        <f t="shared" si="105"/>
        <v>182.25</v>
      </c>
      <c r="H988" s="35">
        <v>173.57</v>
      </c>
      <c r="I988" s="21"/>
      <c r="J988" s="21">
        <f t="shared" si="103"/>
        <v>0</v>
      </c>
      <c r="K988" s="21">
        <f t="shared" si="104"/>
        <v>0</v>
      </c>
    </row>
    <row r="989" spans="1:11" ht="12.75" customHeight="1">
      <c r="A989" s="30" t="s">
        <v>1315</v>
      </c>
      <c r="B989" s="28"/>
      <c r="C989" s="17" t="s">
        <v>314</v>
      </c>
      <c r="D989" s="18" t="s">
        <v>295</v>
      </c>
      <c r="E989" s="38">
        <f t="shared" si="101"/>
        <v>242.95</v>
      </c>
      <c r="F989" s="38">
        <f t="shared" si="102"/>
        <v>236.32999999999998</v>
      </c>
      <c r="G989" s="38">
        <f t="shared" si="105"/>
        <v>231.91</v>
      </c>
      <c r="H989" s="35">
        <v>220.86</v>
      </c>
      <c r="I989" s="21"/>
      <c r="J989" s="21">
        <f t="shared" si="103"/>
        <v>0</v>
      </c>
      <c r="K989" s="21">
        <f t="shared" si="104"/>
        <v>0</v>
      </c>
    </row>
    <row r="990" spans="1:11" ht="12.75" customHeight="1">
      <c r="A990" s="30" t="s">
        <v>1316</v>
      </c>
      <c r="B990" s="28"/>
      <c r="C990" s="17" t="s">
        <v>314</v>
      </c>
      <c r="D990" s="18" t="s">
        <v>295</v>
      </c>
      <c r="E990" s="38">
        <f t="shared" si="101"/>
        <v>285.37</v>
      </c>
      <c r="F990" s="38">
        <f t="shared" si="102"/>
        <v>277.58</v>
      </c>
      <c r="G990" s="38">
        <f t="shared" si="105"/>
        <v>272.4</v>
      </c>
      <c r="H990" s="35">
        <v>259.42</v>
      </c>
      <c r="I990" s="21"/>
      <c r="J990" s="21">
        <f t="shared" si="103"/>
        <v>0</v>
      </c>
      <c r="K990" s="21">
        <f t="shared" si="104"/>
        <v>0</v>
      </c>
    </row>
    <row r="991" spans="1:11" ht="12.75" customHeight="1">
      <c r="A991" s="30" t="s">
        <v>1950</v>
      </c>
      <c r="B991" s="28"/>
      <c r="C991" s="17" t="s">
        <v>314</v>
      </c>
      <c r="D991" s="18" t="s">
        <v>295</v>
      </c>
      <c r="E991" s="38">
        <f t="shared" si="101"/>
        <v>334.73</v>
      </c>
      <c r="F991" s="38">
        <f t="shared" si="102"/>
        <v>325.61</v>
      </c>
      <c r="G991" s="38">
        <f t="shared" si="105"/>
        <v>319.52</v>
      </c>
      <c r="H991" s="35">
        <v>304.3</v>
      </c>
      <c r="I991" s="21"/>
      <c r="J991" s="21">
        <f aca="true" t="shared" si="106" ref="J991:J1004">IF(I991&gt;0,K991/I991,0)</f>
        <v>0</v>
      </c>
      <c r="K991" s="21">
        <f aca="true" t="shared" si="107" ref="K991:K1004">IF(I991&lt;=1,I991*E991,IF(I991&lt;=3,I991*F991,IF(I991&lt;=5,I991*G991,I991*H991)))</f>
        <v>0</v>
      </c>
    </row>
    <row r="992" spans="1:11" ht="12.75" customHeight="1">
      <c r="A992" s="30" t="s">
        <v>563</v>
      </c>
      <c r="B992" s="28"/>
      <c r="C992" s="17" t="s">
        <v>314</v>
      </c>
      <c r="D992" s="18" t="s">
        <v>295</v>
      </c>
      <c r="E992" s="38">
        <f t="shared" si="101"/>
        <v>378.89</v>
      </c>
      <c r="F992" s="38">
        <f t="shared" si="102"/>
        <v>368.56</v>
      </c>
      <c r="G992" s="38">
        <f t="shared" si="105"/>
        <v>361.67</v>
      </c>
      <c r="H992" s="35">
        <v>344.44</v>
      </c>
      <c r="I992" s="21"/>
      <c r="J992" s="21">
        <f t="shared" si="106"/>
        <v>0</v>
      </c>
      <c r="K992" s="21">
        <f t="shared" si="107"/>
        <v>0</v>
      </c>
    </row>
    <row r="993" spans="1:11" ht="12.75" customHeight="1">
      <c r="A993" s="30" t="s">
        <v>1702</v>
      </c>
      <c r="B993" s="28"/>
      <c r="C993" s="17" t="s">
        <v>314</v>
      </c>
      <c r="D993" s="18" t="s">
        <v>295</v>
      </c>
      <c r="E993" s="38">
        <f t="shared" si="101"/>
        <v>438.98</v>
      </c>
      <c r="F993" s="38">
        <f t="shared" si="102"/>
        <v>427.01</v>
      </c>
      <c r="G993" s="38">
        <f t="shared" si="105"/>
        <v>419.03</v>
      </c>
      <c r="H993" s="35">
        <v>399.07</v>
      </c>
      <c r="I993" s="21"/>
      <c r="J993" s="21">
        <f t="shared" si="106"/>
        <v>0</v>
      </c>
      <c r="K993" s="21">
        <f t="shared" si="107"/>
        <v>0</v>
      </c>
    </row>
    <row r="994" spans="1:11" ht="12.75" customHeight="1">
      <c r="A994" s="30" t="s">
        <v>1321</v>
      </c>
      <c r="B994" s="28"/>
      <c r="C994" s="17" t="s">
        <v>314</v>
      </c>
      <c r="D994" s="18" t="s">
        <v>295</v>
      </c>
      <c r="E994" s="38">
        <f t="shared" si="101"/>
        <v>504.2</v>
      </c>
      <c r="F994" s="38">
        <f t="shared" si="102"/>
        <v>490.45</v>
      </c>
      <c r="G994" s="38">
        <f t="shared" si="105"/>
        <v>481.28</v>
      </c>
      <c r="H994" s="35">
        <v>458.36</v>
      </c>
      <c r="I994" s="21"/>
      <c r="J994" s="21">
        <f t="shared" si="106"/>
        <v>0</v>
      </c>
      <c r="K994" s="21">
        <f t="shared" si="107"/>
        <v>0</v>
      </c>
    </row>
    <row r="995" spans="1:11" ht="12.75" customHeight="1">
      <c r="A995" s="30" t="s">
        <v>1322</v>
      </c>
      <c r="B995" s="28"/>
      <c r="C995" s="17" t="s">
        <v>314</v>
      </c>
      <c r="D995" s="18" t="s">
        <v>295</v>
      </c>
      <c r="E995" s="38">
        <f t="shared" si="101"/>
        <v>564.4</v>
      </c>
      <c r="F995" s="38">
        <f t="shared" si="102"/>
        <v>549.01</v>
      </c>
      <c r="G995" s="38">
        <f t="shared" si="105"/>
        <v>538.75</v>
      </c>
      <c r="H995" s="35">
        <v>513.09</v>
      </c>
      <c r="I995" s="21"/>
      <c r="J995" s="21">
        <f t="shared" si="106"/>
        <v>0</v>
      </c>
      <c r="K995" s="21">
        <f t="shared" si="107"/>
        <v>0</v>
      </c>
    </row>
    <row r="996" spans="1:11" ht="12.75" customHeight="1">
      <c r="A996" s="30" t="s">
        <v>1663</v>
      </c>
      <c r="B996" s="28"/>
      <c r="C996" s="17" t="s">
        <v>314</v>
      </c>
      <c r="D996" s="18" t="s">
        <v>295</v>
      </c>
      <c r="E996" s="38">
        <f t="shared" si="101"/>
        <v>642.42</v>
      </c>
      <c r="F996" s="38">
        <f t="shared" si="102"/>
        <v>624.9</v>
      </c>
      <c r="G996" s="38">
        <f t="shared" si="105"/>
        <v>613.22</v>
      </c>
      <c r="H996" s="35">
        <v>584.01</v>
      </c>
      <c r="I996" s="21"/>
      <c r="J996" s="21">
        <f t="shared" si="106"/>
        <v>0</v>
      </c>
      <c r="K996" s="21">
        <f t="shared" si="107"/>
        <v>0</v>
      </c>
    </row>
    <row r="997" spans="1:11" ht="12.75" customHeight="1">
      <c r="A997" s="30" t="s">
        <v>1703</v>
      </c>
      <c r="B997" s="28"/>
      <c r="C997" s="17" t="s">
        <v>314</v>
      </c>
      <c r="D997" s="18" t="s">
        <v>295</v>
      </c>
      <c r="E997" s="38">
        <f t="shared" si="101"/>
        <v>724.61</v>
      </c>
      <c r="F997" s="38">
        <f t="shared" si="102"/>
        <v>704.85</v>
      </c>
      <c r="G997" s="38">
        <f t="shared" si="105"/>
        <v>691.67</v>
      </c>
      <c r="H997" s="35">
        <v>658.73</v>
      </c>
      <c r="I997" s="21"/>
      <c r="J997" s="21">
        <f t="shared" si="106"/>
        <v>0</v>
      </c>
      <c r="K997" s="21">
        <f t="shared" si="107"/>
        <v>0</v>
      </c>
    </row>
    <row r="998" spans="1:11" ht="12.75" customHeight="1">
      <c r="A998" s="30" t="s">
        <v>2028</v>
      </c>
      <c r="B998" s="28"/>
      <c r="C998" s="17" t="s">
        <v>314</v>
      </c>
      <c r="D998" s="18" t="s">
        <v>295</v>
      </c>
      <c r="E998" s="38">
        <f t="shared" si="101"/>
        <v>822.61</v>
      </c>
      <c r="F998" s="38">
        <f t="shared" si="102"/>
        <v>800.17</v>
      </c>
      <c r="G998" s="38">
        <f t="shared" si="105"/>
        <v>785.22</v>
      </c>
      <c r="H998" s="35">
        <v>747.82</v>
      </c>
      <c r="I998" s="21"/>
      <c r="J998" s="21">
        <f t="shared" si="106"/>
        <v>0</v>
      </c>
      <c r="K998" s="21">
        <f t="shared" si="107"/>
        <v>0</v>
      </c>
    </row>
    <row r="999" spans="1:11" ht="12.75" customHeight="1">
      <c r="A999" s="30" t="s">
        <v>953</v>
      </c>
      <c r="B999" s="28"/>
      <c r="C999" s="17" t="s">
        <v>314</v>
      </c>
      <c r="D999" s="18" t="s">
        <v>295</v>
      </c>
      <c r="E999" s="38">
        <f t="shared" si="101"/>
        <v>897.56</v>
      </c>
      <c r="F999" s="38">
        <f t="shared" si="102"/>
        <v>873.08</v>
      </c>
      <c r="G999" s="38">
        <f t="shared" si="105"/>
        <v>856.76</v>
      </c>
      <c r="H999" s="35">
        <v>815.96</v>
      </c>
      <c r="I999" s="21"/>
      <c r="J999" s="21">
        <f t="shared" si="106"/>
        <v>0</v>
      </c>
      <c r="K999" s="21">
        <f t="shared" si="107"/>
        <v>0</v>
      </c>
    </row>
    <row r="1000" spans="1:11" ht="12.75" customHeight="1">
      <c r="A1000" s="30" t="s">
        <v>1704</v>
      </c>
      <c r="B1000" s="28"/>
      <c r="C1000" s="17" t="s">
        <v>314</v>
      </c>
      <c r="D1000" s="18" t="s">
        <v>295</v>
      </c>
      <c r="E1000" s="38">
        <f t="shared" si="101"/>
        <v>975.09</v>
      </c>
      <c r="F1000" s="38">
        <f t="shared" si="102"/>
        <v>948.5</v>
      </c>
      <c r="G1000" s="38">
        <f t="shared" si="105"/>
        <v>930.77</v>
      </c>
      <c r="H1000" s="35">
        <v>886.44</v>
      </c>
      <c r="I1000" s="21"/>
      <c r="J1000" s="21">
        <f t="shared" si="106"/>
        <v>0</v>
      </c>
      <c r="K1000" s="21">
        <f t="shared" si="107"/>
        <v>0</v>
      </c>
    </row>
    <row r="1001" spans="1:11" ht="12.75" customHeight="1">
      <c r="A1001" s="30" t="s">
        <v>949</v>
      </c>
      <c r="B1001" s="28"/>
      <c r="C1001" s="17" t="s">
        <v>314</v>
      </c>
      <c r="D1001" s="18" t="s">
        <v>295</v>
      </c>
      <c r="E1001" s="38">
        <f t="shared" si="101"/>
        <v>1096.02</v>
      </c>
      <c r="F1001" s="38">
        <f t="shared" si="102"/>
        <v>1066.1299999999999</v>
      </c>
      <c r="G1001" s="38">
        <f t="shared" si="105"/>
        <v>1046.2</v>
      </c>
      <c r="H1001" s="35">
        <v>996.38</v>
      </c>
      <c r="I1001" s="21"/>
      <c r="J1001" s="21">
        <f t="shared" si="106"/>
        <v>0</v>
      </c>
      <c r="K1001" s="21">
        <f t="shared" si="107"/>
        <v>0</v>
      </c>
    </row>
    <row r="1002" spans="1:11" ht="12.75" customHeight="1">
      <c r="A1002" s="30" t="s">
        <v>1524</v>
      </c>
      <c r="B1002" s="28"/>
      <c r="C1002" s="17" t="s">
        <v>314</v>
      </c>
      <c r="D1002" s="18" t="s">
        <v>295</v>
      </c>
      <c r="E1002" s="38">
        <f t="shared" si="101"/>
        <v>1208.95</v>
      </c>
      <c r="F1002" s="38">
        <f t="shared" si="102"/>
        <v>1175.98</v>
      </c>
      <c r="G1002" s="38">
        <f t="shared" si="105"/>
        <v>1154</v>
      </c>
      <c r="H1002" s="35">
        <v>1099.04</v>
      </c>
      <c r="I1002" s="21"/>
      <c r="J1002" s="21">
        <f t="shared" si="106"/>
        <v>0</v>
      </c>
      <c r="K1002" s="21">
        <f t="shared" si="107"/>
        <v>0</v>
      </c>
    </row>
    <row r="1003" spans="1:11" ht="12.75" customHeight="1">
      <c r="A1003" s="30" t="s">
        <v>1525</v>
      </c>
      <c r="B1003" s="28"/>
      <c r="C1003" s="17" t="s">
        <v>314</v>
      </c>
      <c r="D1003" s="18" t="s">
        <v>295</v>
      </c>
      <c r="E1003" s="38">
        <f t="shared" si="101"/>
        <v>1340.53</v>
      </c>
      <c r="F1003" s="38">
        <f t="shared" si="102"/>
        <v>1303.97</v>
      </c>
      <c r="G1003" s="38">
        <f t="shared" si="105"/>
        <v>1279.6</v>
      </c>
      <c r="H1003" s="35">
        <v>1218.66</v>
      </c>
      <c r="I1003" s="21"/>
      <c r="J1003" s="21">
        <f t="shared" si="106"/>
        <v>0</v>
      </c>
      <c r="K1003" s="21">
        <f t="shared" si="107"/>
        <v>0</v>
      </c>
    </row>
    <row r="1004" spans="1:11" ht="12.75" customHeight="1">
      <c r="A1004" s="30" t="s">
        <v>2029</v>
      </c>
      <c r="B1004" s="28"/>
      <c r="C1004" s="17" t="s">
        <v>314</v>
      </c>
      <c r="D1004" s="18" t="s">
        <v>295</v>
      </c>
      <c r="E1004" s="38">
        <f t="shared" si="101"/>
        <v>1413.14</v>
      </c>
      <c r="F1004" s="38">
        <f t="shared" si="102"/>
        <v>1374.6</v>
      </c>
      <c r="G1004" s="38">
        <f t="shared" si="105"/>
        <v>1348.91</v>
      </c>
      <c r="H1004" s="35">
        <v>1284.67</v>
      </c>
      <c r="I1004" s="21"/>
      <c r="J1004" s="21">
        <f t="shared" si="106"/>
        <v>0</v>
      </c>
      <c r="K1004" s="21">
        <f t="shared" si="107"/>
        <v>0</v>
      </c>
    </row>
    <row r="1005" spans="1:11" ht="12.75" customHeight="1">
      <c r="A1005" s="30" t="s">
        <v>1526</v>
      </c>
      <c r="B1005" s="28"/>
      <c r="C1005" s="17" t="s">
        <v>314</v>
      </c>
      <c r="D1005" s="18" t="s">
        <v>295</v>
      </c>
      <c r="E1005" s="38">
        <f t="shared" si="101"/>
        <v>1542</v>
      </c>
      <c r="F1005" s="38">
        <f t="shared" si="102"/>
        <v>1499.94</v>
      </c>
      <c r="G1005" s="38">
        <f t="shared" si="105"/>
        <v>1471.91</v>
      </c>
      <c r="H1005" s="35">
        <v>1401.81</v>
      </c>
      <c r="I1005" s="21"/>
      <c r="J1005" s="21">
        <f aca="true" t="shared" si="108" ref="J1005:J1034">IF(I1005&gt;0,K1005/I1005,0)</f>
        <v>0</v>
      </c>
      <c r="K1005" s="21">
        <f aca="true" t="shared" si="109" ref="K1005:K1034">IF(I1005&lt;=1,I1005*E1005,IF(I1005&lt;=3,I1005*F1005,IF(I1005&lt;=5,I1005*G1005,I1005*H1005)))</f>
        <v>0</v>
      </c>
    </row>
    <row r="1006" spans="1:11" ht="12.75" customHeight="1">
      <c r="A1006" s="30" t="s">
        <v>1705</v>
      </c>
      <c r="B1006" s="28"/>
      <c r="C1006" s="17" t="s">
        <v>314</v>
      </c>
      <c r="D1006" s="18" t="s">
        <v>295</v>
      </c>
      <c r="E1006" s="38">
        <f t="shared" si="101"/>
        <v>1666.1</v>
      </c>
      <c r="F1006" s="38">
        <f t="shared" si="102"/>
        <v>1620.66</v>
      </c>
      <c r="G1006" s="38">
        <f t="shared" si="105"/>
        <v>1590.37</v>
      </c>
      <c r="H1006" s="35">
        <v>1514.63</v>
      </c>
      <c r="I1006" s="21"/>
      <c r="J1006" s="21">
        <f t="shared" si="108"/>
        <v>0</v>
      </c>
      <c r="K1006" s="21">
        <f t="shared" si="109"/>
        <v>0</v>
      </c>
    </row>
    <row r="1007" spans="1:11" ht="12.75" customHeight="1">
      <c r="A1007" s="30" t="s">
        <v>1701</v>
      </c>
      <c r="B1007" s="28"/>
      <c r="C1007" s="17" t="s">
        <v>314</v>
      </c>
      <c r="D1007" s="18" t="s">
        <v>295</v>
      </c>
      <c r="E1007" s="38">
        <f t="shared" si="101"/>
        <v>1814.47</v>
      </c>
      <c r="F1007" s="38">
        <f t="shared" si="102"/>
        <v>1764.98</v>
      </c>
      <c r="G1007" s="38">
        <f t="shared" si="105"/>
        <v>1731.99</v>
      </c>
      <c r="H1007" s="35">
        <v>1649.51</v>
      </c>
      <c r="I1007" s="21"/>
      <c r="J1007" s="21">
        <f t="shared" si="108"/>
        <v>0</v>
      </c>
      <c r="K1007" s="21">
        <f t="shared" si="109"/>
        <v>0</v>
      </c>
    </row>
    <row r="1008" spans="1:11" ht="12.75" customHeight="1">
      <c r="A1008" s="30" t="s">
        <v>1706</v>
      </c>
      <c r="B1008" s="28"/>
      <c r="C1008" s="17" t="s">
        <v>314</v>
      </c>
      <c r="D1008" s="18" t="s">
        <v>295</v>
      </c>
      <c r="E1008" s="38">
        <f t="shared" si="101"/>
        <v>1968.82</v>
      </c>
      <c r="F1008" s="38">
        <f t="shared" si="102"/>
        <v>1915.12</v>
      </c>
      <c r="G1008" s="38">
        <f t="shared" si="105"/>
        <v>1879.33</v>
      </c>
      <c r="H1008" s="35">
        <v>1789.83</v>
      </c>
      <c r="I1008" s="21"/>
      <c r="J1008" s="21">
        <f t="shared" si="108"/>
        <v>0</v>
      </c>
      <c r="K1008" s="21">
        <f t="shared" si="109"/>
        <v>0</v>
      </c>
    </row>
    <row r="1009" spans="1:11" ht="12.75" customHeight="1">
      <c r="A1009" s="30" t="s">
        <v>23</v>
      </c>
      <c r="B1009" s="28"/>
      <c r="C1009" s="17" t="s">
        <v>314</v>
      </c>
      <c r="D1009" s="18" t="s">
        <v>295</v>
      </c>
      <c r="E1009" s="38">
        <f t="shared" si="101"/>
        <v>2206.44</v>
      </c>
      <c r="F1009" s="38">
        <f t="shared" si="102"/>
        <v>2146.26</v>
      </c>
      <c r="G1009" s="38">
        <f t="shared" si="105"/>
        <v>2106.15</v>
      </c>
      <c r="H1009" s="35">
        <v>2005.85</v>
      </c>
      <c r="I1009" s="21"/>
      <c r="J1009" s="21">
        <f t="shared" si="108"/>
        <v>0</v>
      </c>
      <c r="K1009" s="21">
        <f t="shared" si="109"/>
        <v>0</v>
      </c>
    </row>
    <row r="1010" spans="1:11" ht="12.75" customHeight="1">
      <c r="A1010" s="30" t="s">
        <v>1529</v>
      </c>
      <c r="B1010" s="28"/>
      <c r="C1010" s="17" t="s">
        <v>314</v>
      </c>
      <c r="D1010" s="18" t="s">
        <v>295</v>
      </c>
      <c r="E1010" s="38">
        <f aca="true" t="shared" si="110" ref="E1010:E1073">ROUNDUP(H1010*1.1,2)</f>
        <v>2382.07</v>
      </c>
      <c r="F1010" s="38">
        <f aca="true" t="shared" si="111" ref="F1010:F1073">ROUNDUP(H1010*1.07,2)</f>
        <v>2317.1000000000004</v>
      </c>
      <c r="G1010" s="38">
        <f t="shared" si="105"/>
        <v>2273.7900000000004</v>
      </c>
      <c r="H1010" s="35">
        <v>2165.51</v>
      </c>
      <c r="I1010" s="21"/>
      <c r="J1010" s="21">
        <f t="shared" si="108"/>
        <v>0</v>
      </c>
      <c r="K1010" s="21">
        <f t="shared" si="109"/>
        <v>0</v>
      </c>
    </row>
    <row r="1011" spans="1:11" ht="12.75" customHeight="1">
      <c r="A1011" s="30" t="s">
        <v>1707</v>
      </c>
      <c r="B1011" s="28"/>
      <c r="C1011" s="17" t="s">
        <v>314</v>
      </c>
      <c r="D1011" s="18" t="s">
        <v>295</v>
      </c>
      <c r="E1011" s="38">
        <f t="shared" si="110"/>
        <v>2568.8100000000004</v>
      </c>
      <c r="F1011" s="38">
        <f t="shared" si="111"/>
        <v>2498.75</v>
      </c>
      <c r="G1011" s="38">
        <f t="shared" si="105"/>
        <v>2452.05</v>
      </c>
      <c r="H1011" s="35">
        <v>2335.28</v>
      </c>
      <c r="I1011" s="21"/>
      <c r="J1011" s="21">
        <f t="shared" si="108"/>
        <v>0</v>
      </c>
      <c r="K1011" s="21">
        <f t="shared" si="109"/>
        <v>0</v>
      </c>
    </row>
    <row r="1012" spans="1:11" ht="12.75" customHeight="1">
      <c r="A1012" s="30" t="s">
        <v>1708</v>
      </c>
      <c r="B1012" s="28"/>
      <c r="C1012" s="17" t="s">
        <v>314</v>
      </c>
      <c r="D1012" s="18" t="s">
        <v>295</v>
      </c>
      <c r="E1012" s="38">
        <f t="shared" si="110"/>
        <v>2805.59</v>
      </c>
      <c r="F1012" s="38">
        <f t="shared" si="111"/>
        <v>2729.07</v>
      </c>
      <c r="G1012" s="38">
        <f t="shared" si="105"/>
        <v>2678.0600000000004</v>
      </c>
      <c r="H1012" s="35">
        <v>2550.53</v>
      </c>
      <c r="I1012" s="21"/>
      <c r="J1012" s="21">
        <f t="shared" si="108"/>
        <v>0</v>
      </c>
      <c r="K1012" s="21">
        <f t="shared" si="109"/>
        <v>0</v>
      </c>
    </row>
    <row r="1013" spans="1:11" ht="12.75" customHeight="1">
      <c r="A1013" s="30" t="s">
        <v>1709</v>
      </c>
      <c r="B1013" s="28"/>
      <c r="C1013" s="17" t="s">
        <v>314</v>
      </c>
      <c r="D1013" s="18" t="s">
        <v>295</v>
      </c>
      <c r="E1013" s="38">
        <f t="shared" si="110"/>
        <v>2988.1000000000004</v>
      </c>
      <c r="F1013" s="38">
        <f t="shared" si="111"/>
        <v>2906.61</v>
      </c>
      <c r="G1013" s="38">
        <f t="shared" si="105"/>
        <v>2852.28</v>
      </c>
      <c r="H1013" s="35">
        <v>2716.45</v>
      </c>
      <c r="I1013" s="21"/>
      <c r="J1013" s="21">
        <f t="shared" si="108"/>
        <v>0</v>
      </c>
      <c r="K1013" s="21">
        <f t="shared" si="109"/>
        <v>0</v>
      </c>
    </row>
    <row r="1014" spans="1:11" ht="12.75" customHeight="1">
      <c r="A1014" s="30" t="s">
        <v>483</v>
      </c>
      <c r="B1014" s="28"/>
      <c r="C1014" s="17" t="s">
        <v>314</v>
      </c>
      <c r="D1014" s="18" t="s">
        <v>295</v>
      </c>
      <c r="E1014" s="38">
        <f t="shared" si="110"/>
        <v>3152.6600000000003</v>
      </c>
      <c r="F1014" s="38">
        <f t="shared" si="111"/>
        <v>3066.6800000000003</v>
      </c>
      <c r="G1014" s="38">
        <f t="shared" si="105"/>
        <v>3009.36</v>
      </c>
      <c r="H1014" s="35">
        <v>2866.05</v>
      </c>
      <c r="I1014" s="21"/>
      <c r="J1014" s="21">
        <f t="shared" si="108"/>
        <v>0</v>
      </c>
      <c r="K1014" s="21">
        <f t="shared" si="109"/>
        <v>0</v>
      </c>
    </row>
    <row r="1015" spans="1:11" ht="12.75" customHeight="1">
      <c r="A1015" s="30" t="s">
        <v>1710</v>
      </c>
      <c r="B1015" s="28"/>
      <c r="C1015" s="17" t="s">
        <v>314</v>
      </c>
      <c r="D1015" s="18" t="s">
        <v>295</v>
      </c>
      <c r="E1015" s="38">
        <f t="shared" si="110"/>
        <v>3370.11</v>
      </c>
      <c r="F1015" s="38">
        <f t="shared" si="111"/>
        <v>3278.2000000000003</v>
      </c>
      <c r="G1015" s="38">
        <f t="shared" si="105"/>
        <v>3216.92</v>
      </c>
      <c r="H1015" s="35">
        <v>3063.73</v>
      </c>
      <c r="I1015" s="21"/>
      <c r="J1015" s="21">
        <f t="shared" si="108"/>
        <v>0</v>
      </c>
      <c r="K1015" s="21">
        <f t="shared" si="109"/>
        <v>0</v>
      </c>
    </row>
    <row r="1016" spans="1:11" ht="12.75" customHeight="1">
      <c r="A1016" s="30" t="s">
        <v>1711</v>
      </c>
      <c r="B1016" s="28"/>
      <c r="C1016" s="17" t="s">
        <v>314</v>
      </c>
      <c r="D1016" s="18" t="s">
        <v>295</v>
      </c>
      <c r="E1016" s="38">
        <f t="shared" si="110"/>
        <v>3712.9</v>
      </c>
      <c r="F1016" s="38">
        <f t="shared" si="111"/>
        <v>3611.6400000000003</v>
      </c>
      <c r="G1016" s="38">
        <f t="shared" si="105"/>
        <v>3544.13</v>
      </c>
      <c r="H1016" s="35">
        <v>3375.36</v>
      </c>
      <c r="I1016" s="21"/>
      <c r="J1016" s="21">
        <f t="shared" si="108"/>
        <v>0</v>
      </c>
      <c r="K1016" s="21">
        <f t="shared" si="109"/>
        <v>0</v>
      </c>
    </row>
    <row r="1017" spans="1:11" ht="12.75" customHeight="1">
      <c r="A1017" s="30" t="s">
        <v>725</v>
      </c>
      <c r="B1017" s="28"/>
      <c r="C1017" s="17" t="s">
        <v>315</v>
      </c>
      <c r="D1017" s="18" t="s">
        <v>295</v>
      </c>
      <c r="E1017" s="38">
        <f t="shared" si="110"/>
        <v>120.47</v>
      </c>
      <c r="F1017" s="38">
        <f t="shared" si="111"/>
        <v>117.18</v>
      </c>
      <c r="G1017" s="38">
        <f t="shared" si="105"/>
        <v>114.99000000000001</v>
      </c>
      <c r="H1017" s="35">
        <v>109.51</v>
      </c>
      <c r="I1017" s="21"/>
      <c r="J1017" s="21">
        <f t="shared" si="108"/>
        <v>0</v>
      </c>
      <c r="K1017" s="21">
        <f t="shared" si="109"/>
        <v>0</v>
      </c>
    </row>
    <row r="1018" spans="1:11" ht="12.75" customHeight="1">
      <c r="A1018" s="30" t="s">
        <v>728</v>
      </c>
      <c r="B1018" s="28"/>
      <c r="C1018" s="17" t="s">
        <v>315</v>
      </c>
      <c r="D1018" s="18" t="s">
        <v>295</v>
      </c>
      <c r="E1018" s="38">
        <f t="shared" si="110"/>
        <v>156.73999999999998</v>
      </c>
      <c r="F1018" s="38">
        <f t="shared" si="111"/>
        <v>152.47</v>
      </c>
      <c r="G1018" s="38">
        <f t="shared" si="105"/>
        <v>149.62</v>
      </c>
      <c r="H1018" s="35">
        <v>142.49</v>
      </c>
      <c r="I1018" s="21"/>
      <c r="J1018" s="21">
        <f t="shared" si="108"/>
        <v>0</v>
      </c>
      <c r="K1018" s="21">
        <f t="shared" si="109"/>
        <v>0</v>
      </c>
    </row>
    <row r="1019" spans="1:11" ht="12.75" customHeight="1">
      <c r="A1019" s="30" t="s">
        <v>1312</v>
      </c>
      <c r="B1019" s="28"/>
      <c r="C1019" s="17" t="s">
        <v>315</v>
      </c>
      <c r="D1019" s="18" t="s">
        <v>295</v>
      </c>
      <c r="E1019" s="38">
        <f t="shared" si="110"/>
        <v>204.89</v>
      </c>
      <c r="F1019" s="38">
        <f t="shared" si="111"/>
        <v>199.29999999999998</v>
      </c>
      <c r="G1019" s="38">
        <f t="shared" si="105"/>
        <v>195.57999999999998</v>
      </c>
      <c r="H1019" s="35">
        <v>186.26</v>
      </c>
      <c r="I1019" s="21"/>
      <c r="J1019" s="21">
        <f t="shared" si="108"/>
        <v>0</v>
      </c>
      <c r="K1019" s="21">
        <f t="shared" si="109"/>
        <v>0</v>
      </c>
    </row>
    <row r="1020" spans="1:11" ht="12.75" customHeight="1">
      <c r="A1020" s="30" t="s">
        <v>1660</v>
      </c>
      <c r="B1020" s="28"/>
      <c r="C1020" s="17" t="s">
        <v>315</v>
      </c>
      <c r="D1020" s="18" t="s">
        <v>295</v>
      </c>
      <c r="E1020" s="38">
        <f t="shared" si="110"/>
        <v>230.09</v>
      </c>
      <c r="F1020" s="38">
        <f t="shared" si="111"/>
        <v>223.82</v>
      </c>
      <c r="G1020" s="38">
        <f t="shared" si="105"/>
        <v>219.63</v>
      </c>
      <c r="H1020" s="35">
        <v>209.17</v>
      </c>
      <c r="I1020" s="21"/>
      <c r="J1020" s="21">
        <f t="shared" si="108"/>
        <v>0</v>
      </c>
      <c r="K1020" s="21">
        <f t="shared" si="109"/>
        <v>0</v>
      </c>
    </row>
    <row r="1021" spans="1:11" ht="12.75" customHeight="1">
      <c r="A1021" s="30" t="s">
        <v>1111</v>
      </c>
      <c r="B1021" s="28"/>
      <c r="C1021" s="17" t="s">
        <v>315</v>
      </c>
      <c r="D1021" s="18" t="s">
        <v>295</v>
      </c>
      <c r="E1021" s="38">
        <f t="shared" si="110"/>
        <v>280.9</v>
      </c>
      <c r="F1021" s="38">
        <f t="shared" si="111"/>
        <v>273.24</v>
      </c>
      <c r="G1021" s="38">
        <f t="shared" si="105"/>
        <v>268.13</v>
      </c>
      <c r="H1021" s="35">
        <v>255.36</v>
      </c>
      <c r="I1021" s="21"/>
      <c r="J1021" s="21">
        <f t="shared" si="108"/>
        <v>0</v>
      </c>
      <c r="K1021" s="21">
        <f t="shared" si="109"/>
        <v>0</v>
      </c>
    </row>
    <row r="1022" spans="1:11" ht="12.75" customHeight="1">
      <c r="A1022" s="30" t="s">
        <v>1661</v>
      </c>
      <c r="B1022" s="28"/>
      <c r="C1022" s="17" t="s">
        <v>315</v>
      </c>
      <c r="D1022" s="18" t="s">
        <v>295</v>
      </c>
      <c r="E1022" s="38">
        <f t="shared" si="110"/>
        <v>311.38</v>
      </c>
      <c r="F1022" s="38">
        <f t="shared" si="111"/>
        <v>302.89</v>
      </c>
      <c r="G1022" s="38">
        <f t="shared" si="105"/>
        <v>297.23</v>
      </c>
      <c r="H1022" s="35">
        <v>283.07</v>
      </c>
      <c r="I1022" s="21"/>
      <c r="J1022" s="21">
        <f t="shared" si="108"/>
        <v>0</v>
      </c>
      <c r="K1022" s="21">
        <f t="shared" si="109"/>
        <v>0</v>
      </c>
    </row>
    <row r="1023" spans="1:11" ht="12.75" customHeight="1">
      <c r="A1023" s="30" t="s">
        <v>1317</v>
      </c>
      <c r="B1023" s="28"/>
      <c r="C1023" s="17" t="s">
        <v>315</v>
      </c>
      <c r="D1023" s="18" t="s">
        <v>295</v>
      </c>
      <c r="E1023" s="38">
        <f t="shared" si="110"/>
        <v>352.9</v>
      </c>
      <c r="F1023" s="38">
        <f t="shared" si="111"/>
        <v>343.27</v>
      </c>
      <c r="G1023" s="38">
        <f t="shared" si="105"/>
        <v>336.86</v>
      </c>
      <c r="H1023" s="35">
        <v>320.81</v>
      </c>
      <c r="I1023" s="21"/>
      <c r="J1023" s="21">
        <f t="shared" si="108"/>
        <v>0</v>
      </c>
      <c r="K1023" s="21">
        <f t="shared" si="109"/>
        <v>0</v>
      </c>
    </row>
    <row r="1024" spans="1:11" ht="12.75" customHeight="1">
      <c r="A1024" s="30" t="s">
        <v>1318</v>
      </c>
      <c r="B1024" s="28"/>
      <c r="C1024" s="17" t="s">
        <v>315</v>
      </c>
      <c r="D1024" s="18" t="s">
        <v>295</v>
      </c>
      <c r="E1024" s="38">
        <f t="shared" si="110"/>
        <v>409</v>
      </c>
      <c r="F1024" s="38">
        <f t="shared" si="111"/>
        <v>397.84</v>
      </c>
      <c r="G1024" s="38">
        <f t="shared" si="105"/>
        <v>390.40999999999997</v>
      </c>
      <c r="H1024" s="35">
        <v>371.81</v>
      </c>
      <c r="I1024" s="21"/>
      <c r="J1024" s="21">
        <f t="shared" si="108"/>
        <v>0</v>
      </c>
      <c r="K1024" s="21">
        <f t="shared" si="109"/>
        <v>0</v>
      </c>
    </row>
    <row r="1025" spans="1:11" ht="12.75" customHeight="1">
      <c r="A1025" s="30" t="s">
        <v>1662</v>
      </c>
      <c r="B1025" s="28"/>
      <c r="C1025" s="17" t="s">
        <v>315</v>
      </c>
      <c r="D1025" s="18" t="s">
        <v>295</v>
      </c>
      <c r="E1025" s="38">
        <f t="shared" si="110"/>
        <v>469.87</v>
      </c>
      <c r="F1025" s="38">
        <f t="shared" si="111"/>
        <v>457.06</v>
      </c>
      <c r="G1025" s="38">
        <f t="shared" si="105"/>
        <v>448.51</v>
      </c>
      <c r="H1025" s="35">
        <v>427.15</v>
      </c>
      <c r="I1025" s="21"/>
      <c r="J1025" s="21">
        <f t="shared" si="108"/>
        <v>0</v>
      </c>
      <c r="K1025" s="21">
        <f t="shared" si="109"/>
        <v>0</v>
      </c>
    </row>
    <row r="1026" spans="1:11" ht="12.75" customHeight="1">
      <c r="A1026" s="30" t="s">
        <v>2027</v>
      </c>
      <c r="B1026" s="28"/>
      <c r="C1026" s="17" t="s">
        <v>315</v>
      </c>
      <c r="D1026" s="18" t="s">
        <v>295</v>
      </c>
      <c r="E1026" s="38">
        <f t="shared" si="110"/>
        <v>530.42</v>
      </c>
      <c r="F1026" s="38">
        <f t="shared" si="111"/>
        <v>515.96</v>
      </c>
      <c r="G1026" s="38">
        <f t="shared" si="105"/>
        <v>506.31</v>
      </c>
      <c r="H1026" s="35">
        <v>482.2</v>
      </c>
      <c r="I1026" s="21"/>
      <c r="J1026" s="21">
        <f t="shared" si="108"/>
        <v>0</v>
      </c>
      <c r="K1026" s="21">
        <f t="shared" si="109"/>
        <v>0</v>
      </c>
    </row>
    <row r="1027" spans="1:11" ht="12.75" customHeight="1">
      <c r="A1027" s="30" t="s">
        <v>951</v>
      </c>
      <c r="B1027" s="28"/>
      <c r="C1027" s="17" t="s">
        <v>315</v>
      </c>
      <c r="D1027" s="18" t="s">
        <v>295</v>
      </c>
      <c r="E1027" s="38">
        <f t="shared" si="110"/>
        <v>589.24</v>
      </c>
      <c r="F1027" s="38">
        <f t="shared" si="111"/>
        <v>573.17</v>
      </c>
      <c r="G1027" s="38">
        <f t="shared" si="105"/>
        <v>562.46</v>
      </c>
      <c r="H1027" s="35">
        <v>535.67</v>
      </c>
      <c r="I1027" s="21"/>
      <c r="J1027" s="21">
        <f t="shared" si="108"/>
        <v>0</v>
      </c>
      <c r="K1027" s="21">
        <f t="shared" si="109"/>
        <v>0</v>
      </c>
    </row>
    <row r="1028" spans="1:11" ht="12.75" customHeight="1">
      <c r="A1028" s="30" t="s">
        <v>1323</v>
      </c>
      <c r="B1028" s="28"/>
      <c r="C1028" s="17" t="s">
        <v>315</v>
      </c>
      <c r="D1028" s="18" t="s">
        <v>295</v>
      </c>
      <c r="E1028" s="38">
        <f t="shared" si="110"/>
        <v>667.64</v>
      </c>
      <c r="F1028" s="38">
        <f t="shared" si="111"/>
        <v>649.43</v>
      </c>
      <c r="G1028" s="38">
        <f t="shared" si="105"/>
        <v>637.29</v>
      </c>
      <c r="H1028" s="35">
        <v>606.94</v>
      </c>
      <c r="I1028" s="21"/>
      <c r="J1028" s="21">
        <f t="shared" si="108"/>
        <v>0</v>
      </c>
      <c r="K1028" s="21">
        <f t="shared" si="109"/>
        <v>0</v>
      </c>
    </row>
    <row r="1029" spans="1:11" ht="12.75" customHeight="1">
      <c r="A1029" s="30" t="s">
        <v>484</v>
      </c>
      <c r="B1029" s="28"/>
      <c r="C1029" s="17" t="s">
        <v>315</v>
      </c>
      <c r="D1029" s="18" t="s">
        <v>295</v>
      </c>
      <c r="E1029" s="38">
        <f t="shared" si="110"/>
        <v>757.29</v>
      </c>
      <c r="F1029" s="38">
        <f t="shared" si="111"/>
        <v>736.64</v>
      </c>
      <c r="G1029" s="38">
        <f aca="true" t="shared" si="112" ref="G1029:G1092">ROUNDUP(H1029*1.05,2)</f>
        <v>722.87</v>
      </c>
      <c r="H1029" s="35">
        <v>688.44</v>
      </c>
      <c r="I1029" s="21"/>
      <c r="J1029" s="21">
        <f t="shared" si="108"/>
        <v>0</v>
      </c>
      <c r="K1029" s="21">
        <f t="shared" si="109"/>
        <v>0</v>
      </c>
    </row>
    <row r="1030" spans="1:11" ht="12.75" customHeight="1">
      <c r="A1030" s="30" t="s">
        <v>2019</v>
      </c>
      <c r="B1030" s="28"/>
      <c r="C1030" s="17" t="s">
        <v>315</v>
      </c>
      <c r="D1030" s="18" t="s">
        <v>295</v>
      </c>
      <c r="E1030" s="38">
        <f t="shared" si="110"/>
        <v>848.36</v>
      </c>
      <c r="F1030" s="38">
        <f t="shared" si="111"/>
        <v>825.22</v>
      </c>
      <c r="G1030" s="38">
        <f t="shared" si="112"/>
        <v>809.8</v>
      </c>
      <c r="H1030" s="35">
        <v>771.23</v>
      </c>
      <c r="I1030" s="21"/>
      <c r="J1030" s="21">
        <f t="shared" si="108"/>
        <v>0</v>
      </c>
      <c r="K1030" s="21">
        <f t="shared" si="109"/>
        <v>0</v>
      </c>
    </row>
    <row r="1031" spans="1:11" ht="12.75" customHeight="1">
      <c r="A1031" s="30" t="s">
        <v>948</v>
      </c>
      <c r="B1031" s="28"/>
      <c r="C1031" s="17" t="s">
        <v>315</v>
      </c>
      <c r="D1031" s="18" t="s">
        <v>295</v>
      </c>
      <c r="E1031" s="38">
        <f t="shared" si="110"/>
        <v>1006.81</v>
      </c>
      <c r="F1031" s="38">
        <f t="shared" si="111"/>
        <v>979.35</v>
      </c>
      <c r="G1031" s="38">
        <f t="shared" si="112"/>
        <v>961.05</v>
      </c>
      <c r="H1031" s="35">
        <v>915.28</v>
      </c>
      <c r="I1031" s="21"/>
      <c r="J1031" s="21">
        <f t="shared" si="108"/>
        <v>0</v>
      </c>
      <c r="K1031" s="21">
        <f t="shared" si="109"/>
        <v>0</v>
      </c>
    </row>
    <row r="1032" spans="1:11" ht="12.75" customHeight="1">
      <c r="A1032" s="30" t="s">
        <v>1704</v>
      </c>
      <c r="B1032" s="28"/>
      <c r="C1032" s="17" t="s">
        <v>315</v>
      </c>
      <c r="D1032" s="18" t="s">
        <v>295</v>
      </c>
      <c r="E1032" s="38">
        <f t="shared" si="110"/>
        <v>1111.19</v>
      </c>
      <c r="F1032" s="38">
        <f t="shared" si="111"/>
        <v>1080.89</v>
      </c>
      <c r="G1032" s="38">
        <f t="shared" si="112"/>
        <v>1060.68</v>
      </c>
      <c r="H1032" s="35">
        <v>1010.17</v>
      </c>
      <c r="I1032" s="21"/>
      <c r="J1032" s="21">
        <f t="shared" si="108"/>
        <v>0</v>
      </c>
      <c r="K1032" s="21">
        <f t="shared" si="109"/>
        <v>0</v>
      </c>
    </row>
    <row r="1033" spans="1:11" ht="12.75" customHeight="1">
      <c r="A1033" s="30" t="s">
        <v>2021</v>
      </c>
      <c r="B1033" s="28"/>
      <c r="C1033" s="17" t="s">
        <v>315</v>
      </c>
      <c r="D1033" s="18" t="s">
        <v>295</v>
      </c>
      <c r="E1033" s="38">
        <f t="shared" si="110"/>
        <v>1219.46</v>
      </c>
      <c r="F1033" s="38">
        <f t="shared" si="111"/>
        <v>1186.21</v>
      </c>
      <c r="G1033" s="38">
        <f t="shared" si="112"/>
        <v>1164.03</v>
      </c>
      <c r="H1033" s="35">
        <v>1108.6</v>
      </c>
      <c r="I1033" s="21"/>
      <c r="J1033" s="21">
        <f t="shared" si="108"/>
        <v>0</v>
      </c>
      <c r="K1033" s="21">
        <f t="shared" si="109"/>
        <v>0</v>
      </c>
    </row>
    <row r="1034" spans="1:11" ht="12.75" customHeight="1">
      <c r="A1034" s="30" t="s">
        <v>2023</v>
      </c>
      <c r="B1034" s="28"/>
      <c r="C1034" s="17" t="s">
        <v>315</v>
      </c>
      <c r="D1034" s="18" t="s">
        <v>295</v>
      </c>
      <c r="E1034" s="38">
        <f t="shared" si="110"/>
        <v>1355.31</v>
      </c>
      <c r="F1034" s="38">
        <f t="shared" si="111"/>
        <v>1318.35</v>
      </c>
      <c r="G1034" s="38">
        <f t="shared" si="112"/>
        <v>1293.71</v>
      </c>
      <c r="H1034" s="35">
        <v>1232.1</v>
      </c>
      <c r="I1034" s="21"/>
      <c r="J1034" s="21">
        <f t="shared" si="108"/>
        <v>0</v>
      </c>
      <c r="K1034" s="21">
        <f t="shared" si="109"/>
        <v>0</v>
      </c>
    </row>
    <row r="1035" spans="1:11" ht="12.75" customHeight="1">
      <c r="A1035" s="30" t="s">
        <v>1525</v>
      </c>
      <c r="B1035" s="28"/>
      <c r="C1035" s="17" t="s">
        <v>315</v>
      </c>
      <c r="D1035" s="18" t="s">
        <v>295</v>
      </c>
      <c r="E1035" s="38">
        <f t="shared" si="110"/>
        <v>1474.82</v>
      </c>
      <c r="F1035" s="38">
        <f t="shared" si="111"/>
        <v>1434.6</v>
      </c>
      <c r="G1035" s="38">
        <f t="shared" si="112"/>
        <v>1407.78</v>
      </c>
      <c r="H1035" s="35">
        <v>1340.74</v>
      </c>
      <c r="I1035" s="21"/>
      <c r="J1035" s="21">
        <f aca="true" t="shared" si="113" ref="J1035:J1048">IF(I1035&gt;0,K1035/I1035,0)</f>
        <v>0</v>
      </c>
      <c r="K1035" s="21">
        <f aca="true" t="shared" si="114" ref="K1035:K1048">IF(I1035&lt;=1,I1035*E1035,IF(I1035&lt;=3,I1035*F1035,IF(I1035&lt;=5,I1035*G1035,I1035*H1035)))</f>
        <v>0</v>
      </c>
    </row>
    <row r="1036" spans="1:11" ht="12.75" customHeight="1">
      <c r="A1036" s="30" t="s">
        <v>1698</v>
      </c>
      <c r="B1036" s="28"/>
      <c r="C1036" s="17" t="s">
        <v>315</v>
      </c>
      <c r="D1036" s="18" t="s">
        <v>295</v>
      </c>
      <c r="E1036" s="38">
        <f t="shared" si="110"/>
        <v>1649.18</v>
      </c>
      <c r="F1036" s="38">
        <f t="shared" si="111"/>
        <v>1604.2</v>
      </c>
      <c r="G1036" s="38">
        <f t="shared" si="112"/>
        <v>1574.22</v>
      </c>
      <c r="H1036" s="35">
        <v>1499.25</v>
      </c>
      <c r="I1036" s="21"/>
      <c r="J1036" s="21">
        <f t="shared" si="113"/>
        <v>0</v>
      </c>
      <c r="K1036" s="21">
        <f t="shared" si="114"/>
        <v>0</v>
      </c>
    </row>
    <row r="1037" spans="1:11" ht="12.75" customHeight="1">
      <c r="A1037" s="30" t="s">
        <v>1712</v>
      </c>
      <c r="B1037" s="28"/>
      <c r="C1037" s="17" t="s">
        <v>315</v>
      </c>
      <c r="D1037" s="18" t="s">
        <v>295</v>
      </c>
      <c r="E1037" s="38">
        <f t="shared" si="110"/>
        <v>1919.04</v>
      </c>
      <c r="F1037" s="38">
        <f t="shared" si="111"/>
        <v>1866.71</v>
      </c>
      <c r="G1037" s="38">
        <f t="shared" si="112"/>
        <v>1831.81</v>
      </c>
      <c r="H1037" s="35">
        <v>1744.58</v>
      </c>
      <c r="I1037" s="21"/>
      <c r="J1037" s="21">
        <f t="shared" si="113"/>
        <v>0</v>
      </c>
      <c r="K1037" s="21">
        <f t="shared" si="114"/>
        <v>0</v>
      </c>
    </row>
    <row r="1038" spans="1:11" ht="12.75" customHeight="1">
      <c r="A1038" s="30" t="s">
        <v>2032</v>
      </c>
      <c r="B1038" s="28"/>
      <c r="C1038" s="17" t="s">
        <v>315</v>
      </c>
      <c r="D1038" s="18" t="s">
        <v>295</v>
      </c>
      <c r="E1038" s="38">
        <f t="shared" si="110"/>
        <v>2129.4700000000003</v>
      </c>
      <c r="F1038" s="38">
        <f t="shared" si="111"/>
        <v>2071.4</v>
      </c>
      <c r="G1038" s="38">
        <f t="shared" si="112"/>
        <v>2032.68</v>
      </c>
      <c r="H1038" s="35">
        <v>1935.88</v>
      </c>
      <c r="I1038" s="21"/>
      <c r="J1038" s="21">
        <f t="shared" si="113"/>
        <v>0</v>
      </c>
      <c r="K1038" s="21">
        <f t="shared" si="114"/>
        <v>0</v>
      </c>
    </row>
    <row r="1039" spans="1:11" ht="12.75" customHeight="1">
      <c r="A1039" s="30" t="s">
        <v>481</v>
      </c>
      <c r="B1039" s="28"/>
      <c r="C1039" s="17" t="s">
        <v>315</v>
      </c>
      <c r="D1039" s="18" t="s">
        <v>295</v>
      </c>
      <c r="E1039" s="38">
        <f t="shared" si="110"/>
        <v>2480.32</v>
      </c>
      <c r="F1039" s="38">
        <f t="shared" si="111"/>
        <v>2412.67</v>
      </c>
      <c r="G1039" s="38">
        <f t="shared" si="112"/>
        <v>2367.5800000000004</v>
      </c>
      <c r="H1039" s="35">
        <v>2254.83</v>
      </c>
      <c r="I1039" s="21"/>
      <c r="J1039" s="21">
        <f t="shared" si="113"/>
        <v>0</v>
      </c>
      <c r="K1039" s="21">
        <f t="shared" si="114"/>
        <v>0</v>
      </c>
    </row>
    <row r="1040" spans="1:11" ht="12.75" customHeight="1">
      <c r="A1040" s="30" t="s">
        <v>1708</v>
      </c>
      <c r="B1040" s="28"/>
      <c r="C1040" s="17" t="s">
        <v>315</v>
      </c>
      <c r="D1040" s="18" t="s">
        <v>295</v>
      </c>
      <c r="E1040" s="38">
        <f t="shared" si="110"/>
        <v>2712.6400000000003</v>
      </c>
      <c r="F1040" s="38">
        <f t="shared" si="111"/>
        <v>2638.6600000000003</v>
      </c>
      <c r="G1040" s="38">
        <f t="shared" si="112"/>
        <v>2589.34</v>
      </c>
      <c r="H1040" s="35">
        <v>2466.03</v>
      </c>
      <c r="I1040" s="21"/>
      <c r="J1040" s="21">
        <f t="shared" si="113"/>
        <v>0</v>
      </c>
      <c r="K1040" s="21">
        <f t="shared" si="114"/>
        <v>0</v>
      </c>
    </row>
    <row r="1041" spans="1:11" ht="12.75" customHeight="1">
      <c r="A1041" s="30" t="s">
        <v>1713</v>
      </c>
      <c r="B1041" s="28"/>
      <c r="C1041" s="17" t="s">
        <v>315</v>
      </c>
      <c r="D1041" s="18" t="s">
        <v>295</v>
      </c>
      <c r="E1041" s="38">
        <f t="shared" si="110"/>
        <v>2885.11</v>
      </c>
      <c r="F1041" s="38">
        <f t="shared" si="111"/>
        <v>2806.42</v>
      </c>
      <c r="G1041" s="38">
        <f t="shared" si="112"/>
        <v>2753.9700000000003</v>
      </c>
      <c r="H1041" s="35">
        <v>2622.82</v>
      </c>
      <c r="I1041" s="21"/>
      <c r="J1041" s="21">
        <f t="shared" si="113"/>
        <v>0</v>
      </c>
      <c r="K1041" s="21">
        <f t="shared" si="114"/>
        <v>0</v>
      </c>
    </row>
    <row r="1042" spans="1:11" ht="12.75" customHeight="1">
      <c r="A1042" s="30" t="s">
        <v>1714</v>
      </c>
      <c r="B1042" s="28"/>
      <c r="C1042" s="17" t="s">
        <v>315</v>
      </c>
      <c r="D1042" s="18" t="s">
        <v>295</v>
      </c>
      <c r="E1042" s="38">
        <f t="shared" si="110"/>
        <v>3039.9300000000003</v>
      </c>
      <c r="F1042" s="38">
        <f t="shared" si="111"/>
        <v>2957.0200000000004</v>
      </c>
      <c r="G1042" s="38">
        <f t="shared" si="112"/>
        <v>2901.75</v>
      </c>
      <c r="H1042" s="35">
        <v>2763.57</v>
      </c>
      <c r="I1042" s="21"/>
      <c r="J1042" s="21">
        <f t="shared" si="113"/>
        <v>0</v>
      </c>
      <c r="K1042" s="21">
        <f t="shared" si="114"/>
        <v>0</v>
      </c>
    </row>
    <row r="1043" spans="1:11" ht="12.75" customHeight="1">
      <c r="A1043" s="30" t="s">
        <v>1710</v>
      </c>
      <c r="B1043" s="28"/>
      <c r="C1043" s="17" t="s">
        <v>315</v>
      </c>
      <c r="D1043" s="18" t="s">
        <v>295</v>
      </c>
      <c r="E1043" s="38">
        <f t="shared" si="110"/>
        <v>3065.21</v>
      </c>
      <c r="F1043" s="38">
        <f t="shared" si="111"/>
        <v>2981.61</v>
      </c>
      <c r="G1043" s="38">
        <f t="shared" si="112"/>
        <v>2925.88</v>
      </c>
      <c r="H1043" s="35">
        <v>2786.55</v>
      </c>
      <c r="I1043" s="21"/>
      <c r="J1043" s="21">
        <f t="shared" si="113"/>
        <v>0</v>
      </c>
      <c r="K1043" s="21">
        <f t="shared" si="114"/>
        <v>0</v>
      </c>
    </row>
    <row r="1044" spans="1:11" ht="12.75" customHeight="1">
      <c r="A1044" s="30" t="s">
        <v>1711</v>
      </c>
      <c r="B1044" s="28"/>
      <c r="C1044" s="17" t="s">
        <v>315</v>
      </c>
      <c r="D1044" s="18" t="s">
        <v>295</v>
      </c>
      <c r="E1044" s="38">
        <f t="shared" si="110"/>
        <v>3362.7400000000002</v>
      </c>
      <c r="F1044" s="38">
        <f t="shared" si="111"/>
        <v>3271.03</v>
      </c>
      <c r="G1044" s="38">
        <f t="shared" si="112"/>
        <v>3209.8900000000003</v>
      </c>
      <c r="H1044" s="35">
        <v>3057.03</v>
      </c>
      <c r="I1044" s="21"/>
      <c r="J1044" s="21">
        <f t="shared" si="113"/>
        <v>0</v>
      </c>
      <c r="K1044" s="21">
        <f t="shared" si="114"/>
        <v>0</v>
      </c>
    </row>
    <row r="1045" spans="1:11" ht="12.75" customHeight="1">
      <c r="A1045" s="30" t="s">
        <v>330</v>
      </c>
      <c r="B1045" s="28"/>
      <c r="C1045" s="17" t="s">
        <v>316</v>
      </c>
      <c r="D1045" s="18" t="s">
        <v>295</v>
      </c>
      <c r="E1045" s="38">
        <f t="shared" si="110"/>
        <v>72.58</v>
      </c>
      <c r="F1045" s="38">
        <f t="shared" si="111"/>
        <v>70.60000000000001</v>
      </c>
      <c r="G1045" s="38">
        <f t="shared" si="112"/>
        <v>69.28</v>
      </c>
      <c r="H1045" s="35">
        <v>65.98</v>
      </c>
      <c r="I1045" s="21"/>
      <c r="J1045" s="21">
        <f t="shared" si="113"/>
        <v>0</v>
      </c>
      <c r="K1045" s="21">
        <f t="shared" si="114"/>
        <v>0</v>
      </c>
    </row>
    <row r="1046" spans="1:11" ht="12.75" customHeight="1">
      <c r="A1046" s="30" t="s">
        <v>721</v>
      </c>
      <c r="B1046" s="28"/>
      <c r="C1046" s="17" t="s">
        <v>316</v>
      </c>
      <c r="D1046" s="18" t="s">
        <v>295</v>
      </c>
      <c r="E1046" s="38">
        <f t="shared" si="110"/>
        <v>76.45</v>
      </c>
      <c r="F1046" s="38">
        <f t="shared" si="111"/>
        <v>74.37</v>
      </c>
      <c r="G1046" s="38">
        <f t="shared" si="112"/>
        <v>72.98</v>
      </c>
      <c r="H1046" s="35">
        <v>69.5</v>
      </c>
      <c r="I1046" s="21"/>
      <c r="J1046" s="21">
        <f t="shared" si="113"/>
        <v>0</v>
      </c>
      <c r="K1046" s="21">
        <f t="shared" si="114"/>
        <v>0</v>
      </c>
    </row>
    <row r="1047" spans="1:11" ht="12.75" customHeight="1">
      <c r="A1047" s="30" t="s">
        <v>1744</v>
      </c>
      <c r="B1047" s="28"/>
      <c r="C1047" s="17" t="s">
        <v>316</v>
      </c>
      <c r="D1047" s="18" t="s">
        <v>295</v>
      </c>
      <c r="E1047" s="38">
        <f t="shared" si="110"/>
        <v>91.72</v>
      </c>
      <c r="F1047" s="38">
        <f t="shared" si="111"/>
        <v>89.22</v>
      </c>
      <c r="G1047" s="38">
        <f t="shared" si="112"/>
        <v>87.55000000000001</v>
      </c>
      <c r="H1047" s="35">
        <v>83.38</v>
      </c>
      <c r="I1047" s="21"/>
      <c r="J1047" s="21">
        <f t="shared" si="113"/>
        <v>0</v>
      </c>
      <c r="K1047" s="21">
        <f t="shared" si="114"/>
        <v>0</v>
      </c>
    </row>
    <row r="1048" spans="1:11" ht="12.75" customHeight="1">
      <c r="A1048" s="30" t="s">
        <v>724</v>
      </c>
      <c r="B1048" s="28"/>
      <c r="C1048" s="17" t="s">
        <v>316</v>
      </c>
      <c r="D1048" s="18" t="s">
        <v>295</v>
      </c>
      <c r="E1048" s="38">
        <f t="shared" si="110"/>
        <v>104.57000000000001</v>
      </c>
      <c r="F1048" s="38">
        <f t="shared" si="111"/>
        <v>101.72</v>
      </c>
      <c r="G1048" s="38">
        <f t="shared" si="112"/>
        <v>99.82000000000001</v>
      </c>
      <c r="H1048" s="35">
        <v>95.06</v>
      </c>
      <c r="I1048" s="21"/>
      <c r="J1048" s="21">
        <f t="shared" si="113"/>
        <v>0</v>
      </c>
      <c r="K1048" s="21">
        <f t="shared" si="114"/>
        <v>0</v>
      </c>
    </row>
    <row r="1049" spans="1:11" ht="12.75" customHeight="1">
      <c r="A1049" s="34" t="s">
        <v>2017</v>
      </c>
      <c r="B1049" s="28"/>
      <c r="C1049" s="17" t="s">
        <v>316</v>
      </c>
      <c r="D1049" s="18" t="s">
        <v>295</v>
      </c>
      <c r="E1049" s="38">
        <f t="shared" si="110"/>
        <v>112.85000000000001</v>
      </c>
      <c r="F1049" s="38">
        <f t="shared" si="111"/>
        <v>109.78</v>
      </c>
      <c r="G1049" s="38">
        <f t="shared" si="112"/>
        <v>107.72</v>
      </c>
      <c r="H1049" s="35">
        <v>102.59</v>
      </c>
      <c r="I1049" s="21"/>
      <c r="J1049" s="21">
        <f aca="true" t="shared" si="115" ref="J1049:J1058">IF(I1049&gt;0,K1049/I1049,0)</f>
        <v>0</v>
      </c>
      <c r="K1049" s="21">
        <f aca="true" t="shared" si="116" ref="K1049:K1058">IF(I1049&lt;=1,I1049*E1049,IF(I1049&lt;=3,I1049*F1049,IF(I1049&lt;=5,I1049*G1049,I1049*H1049)))</f>
        <v>0</v>
      </c>
    </row>
    <row r="1050" spans="1:11" ht="12.75" customHeight="1">
      <c r="A1050" s="34" t="s">
        <v>1659</v>
      </c>
      <c r="B1050" s="28"/>
      <c r="C1050" s="17" t="s">
        <v>316</v>
      </c>
      <c r="D1050" s="18" t="s">
        <v>295</v>
      </c>
      <c r="E1050" s="38">
        <f t="shared" si="110"/>
        <v>123.36</v>
      </c>
      <c r="F1050" s="38">
        <f t="shared" si="111"/>
        <v>119.99000000000001</v>
      </c>
      <c r="G1050" s="38">
        <f t="shared" si="112"/>
        <v>117.75</v>
      </c>
      <c r="H1050" s="35">
        <v>112.14</v>
      </c>
      <c r="I1050" s="21"/>
      <c r="J1050" s="21">
        <f t="shared" si="115"/>
        <v>0</v>
      </c>
      <c r="K1050" s="21">
        <f t="shared" si="116"/>
        <v>0</v>
      </c>
    </row>
    <row r="1051" spans="1:11" ht="12.75" customHeight="1">
      <c r="A1051" s="34" t="s">
        <v>1310</v>
      </c>
      <c r="B1051" s="28"/>
      <c r="C1051" s="17" t="s">
        <v>316</v>
      </c>
      <c r="D1051" s="18" t="s">
        <v>295</v>
      </c>
      <c r="E1051" s="38">
        <f t="shared" si="110"/>
        <v>131.98</v>
      </c>
      <c r="F1051" s="38">
        <f t="shared" si="111"/>
        <v>128.38</v>
      </c>
      <c r="G1051" s="38">
        <f t="shared" si="112"/>
        <v>125.98</v>
      </c>
      <c r="H1051" s="35">
        <v>119.98</v>
      </c>
      <c r="I1051" s="21"/>
      <c r="J1051" s="21">
        <f t="shared" si="115"/>
        <v>0</v>
      </c>
      <c r="K1051" s="21">
        <f t="shared" si="116"/>
        <v>0</v>
      </c>
    </row>
    <row r="1052" spans="1:11" ht="12.75" customHeight="1">
      <c r="A1052" s="34" t="s">
        <v>1311</v>
      </c>
      <c r="B1052" s="28"/>
      <c r="C1052" s="17" t="s">
        <v>316</v>
      </c>
      <c r="D1052" s="18" t="s">
        <v>295</v>
      </c>
      <c r="E1052" s="38">
        <f t="shared" si="110"/>
        <v>142.81</v>
      </c>
      <c r="F1052" s="38">
        <f t="shared" si="111"/>
        <v>138.91</v>
      </c>
      <c r="G1052" s="38">
        <f t="shared" si="112"/>
        <v>136.32</v>
      </c>
      <c r="H1052" s="35">
        <v>129.82</v>
      </c>
      <c r="I1052" s="21"/>
      <c r="J1052" s="21">
        <f t="shared" si="115"/>
        <v>0</v>
      </c>
      <c r="K1052" s="21">
        <f t="shared" si="116"/>
        <v>0</v>
      </c>
    </row>
    <row r="1053" spans="1:11" ht="12.75" customHeight="1">
      <c r="A1053" s="34" t="s">
        <v>1947</v>
      </c>
      <c r="B1053" s="28"/>
      <c r="C1053" s="17" t="s">
        <v>316</v>
      </c>
      <c r="D1053" s="18" t="s">
        <v>295</v>
      </c>
      <c r="E1053" s="38">
        <f t="shared" si="110"/>
        <v>157.89999999999998</v>
      </c>
      <c r="F1053" s="38">
        <f t="shared" si="111"/>
        <v>153.59</v>
      </c>
      <c r="G1053" s="38">
        <f t="shared" si="112"/>
        <v>150.72</v>
      </c>
      <c r="H1053" s="35">
        <v>143.54</v>
      </c>
      <c r="I1053" s="21"/>
      <c r="J1053" s="21">
        <f t="shared" si="115"/>
        <v>0</v>
      </c>
      <c r="K1053" s="21">
        <f t="shared" si="116"/>
        <v>0</v>
      </c>
    </row>
    <row r="1054" spans="1:11" ht="12.75" customHeight="1">
      <c r="A1054" s="34" t="s">
        <v>1313</v>
      </c>
      <c r="B1054" s="28"/>
      <c r="C1054" s="17" t="s">
        <v>316</v>
      </c>
      <c r="D1054" s="18" t="s">
        <v>295</v>
      </c>
      <c r="E1054" s="38">
        <f t="shared" si="110"/>
        <v>169.70999999999998</v>
      </c>
      <c r="F1054" s="38">
        <f t="shared" si="111"/>
        <v>165.07999999999998</v>
      </c>
      <c r="G1054" s="38">
        <f t="shared" si="112"/>
        <v>162</v>
      </c>
      <c r="H1054" s="35">
        <v>154.28</v>
      </c>
      <c r="I1054" s="21"/>
      <c r="J1054" s="21">
        <f t="shared" si="115"/>
        <v>0</v>
      </c>
      <c r="K1054" s="21">
        <f t="shared" si="116"/>
        <v>0</v>
      </c>
    </row>
    <row r="1055" spans="1:11" ht="12.75" customHeight="1">
      <c r="A1055" s="34" t="s">
        <v>1314</v>
      </c>
      <c r="B1055" s="28"/>
      <c r="C1055" s="17" t="s">
        <v>316</v>
      </c>
      <c r="D1055" s="18" t="s">
        <v>295</v>
      </c>
      <c r="E1055" s="38">
        <f t="shared" si="110"/>
        <v>191.89999999999998</v>
      </c>
      <c r="F1055" s="38">
        <f t="shared" si="111"/>
        <v>186.67</v>
      </c>
      <c r="G1055" s="38">
        <f t="shared" si="112"/>
        <v>183.17999999999998</v>
      </c>
      <c r="H1055" s="35">
        <v>174.45</v>
      </c>
      <c r="I1055" s="21"/>
      <c r="J1055" s="21">
        <f t="shared" si="115"/>
        <v>0</v>
      </c>
      <c r="K1055" s="21">
        <f t="shared" si="116"/>
        <v>0</v>
      </c>
    </row>
    <row r="1056" spans="1:11" ht="12.75" customHeight="1">
      <c r="A1056" s="34" t="s">
        <v>1315</v>
      </c>
      <c r="B1056" s="28"/>
      <c r="C1056" s="17" t="s">
        <v>316</v>
      </c>
      <c r="D1056" s="18" t="s">
        <v>295</v>
      </c>
      <c r="E1056" s="38">
        <f t="shared" si="110"/>
        <v>227.17</v>
      </c>
      <c r="F1056" s="38">
        <f t="shared" si="111"/>
        <v>220.97</v>
      </c>
      <c r="G1056" s="38">
        <f t="shared" si="112"/>
        <v>216.84</v>
      </c>
      <c r="H1056" s="35">
        <v>206.51</v>
      </c>
      <c r="I1056" s="21"/>
      <c r="J1056" s="21">
        <f t="shared" si="115"/>
        <v>0</v>
      </c>
      <c r="K1056" s="21">
        <f t="shared" si="116"/>
        <v>0</v>
      </c>
    </row>
    <row r="1057" spans="1:11" ht="12.75" customHeight="1">
      <c r="A1057" s="34" t="s">
        <v>1316</v>
      </c>
      <c r="B1057" s="28"/>
      <c r="C1057" s="17" t="s">
        <v>316</v>
      </c>
      <c r="D1057" s="18" t="s">
        <v>295</v>
      </c>
      <c r="E1057" s="38">
        <f t="shared" si="110"/>
        <v>265.84999999999997</v>
      </c>
      <c r="F1057" s="38">
        <f t="shared" si="111"/>
        <v>258.59999999999997</v>
      </c>
      <c r="G1057" s="38">
        <f t="shared" si="112"/>
        <v>253.76999999999998</v>
      </c>
      <c r="H1057" s="35">
        <v>241.68</v>
      </c>
      <c r="I1057" s="21"/>
      <c r="J1057" s="21">
        <f t="shared" si="115"/>
        <v>0</v>
      </c>
      <c r="K1057" s="21">
        <f t="shared" si="116"/>
        <v>0</v>
      </c>
    </row>
    <row r="1058" spans="1:11" ht="12.75" customHeight="1">
      <c r="A1058" s="34" t="s">
        <v>860</v>
      </c>
      <c r="B1058" s="28"/>
      <c r="C1058" s="17" t="s">
        <v>316</v>
      </c>
      <c r="D1058" s="18" t="s">
        <v>295</v>
      </c>
      <c r="E1058" s="38">
        <f t="shared" si="110"/>
        <v>304.78</v>
      </c>
      <c r="F1058" s="38">
        <f t="shared" si="111"/>
        <v>296.46999999999997</v>
      </c>
      <c r="G1058" s="38">
        <f t="shared" si="112"/>
        <v>290.93</v>
      </c>
      <c r="H1058" s="35">
        <v>277.07</v>
      </c>
      <c r="I1058" s="21"/>
      <c r="J1058" s="21">
        <f t="shared" si="115"/>
        <v>0</v>
      </c>
      <c r="K1058" s="21">
        <f t="shared" si="116"/>
        <v>0</v>
      </c>
    </row>
    <row r="1059" spans="1:11" ht="12.75" customHeight="1">
      <c r="A1059" s="30" t="s">
        <v>2018</v>
      </c>
      <c r="B1059" s="28"/>
      <c r="C1059" s="17" t="s">
        <v>316</v>
      </c>
      <c r="D1059" s="18" t="s">
        <v>295</v>
      </c>
      <c r="E1059" s="38">
        <f t="shared" si="110"/>
        <v>352.24</v>
      </c>
      <c r="F1059" s="38">
        <f t="shared" si="111"/>
        <v>342.63</v>
      </c>
      <c r="G1059" s="38">
        <f t="shared" si="112"/>
        <v>336.23</v>
      </c>
      <c r="H1059" s="35">
        <v>320.21</v>
      </c>
      <c r="I1059" s="21"/>
      <c r="J1059" s="21">
        <f aca="true" t="shared" si="117" ref="J1059:J1080">IF(I1059&gt;0,K1059/I1059,0)</f>
        <v>0</v>
      </c>
      <c r="K1059" s="21">
        <f aca="true" t="shared" si="118" ref="K1059:K1080">IF(I1059&lt;=1,I1059*E1059,IF(I1059&lt;=3,I1059*F1059,IF(I1059&lt;=5,I1059*G1059,I1059*H1059)))</f>
        <v>0</v>
      </c>
    </row>
    <row r="1060" spans="1:11" ht="12.75" customHeight="1">
      <c r="A1060" s="30" t="s">
        <v>563</v>
      </c>
      <c r="B1060" s="28"/>
      <c r="C1060" s="17" t="s">
        <v>316</v>
      </c>
      <c r="D1060" s="18" t="s">
        <v>295</v>
      </c>
      <c r="E1060" s="38">
        <f t="shared" si="110"/>
        <v>396.63</v>
      </c>
      <c r="F1060" s="38">
        <f t="shared" si="111"/>
        <v>385.81</v>
      </c>
      <c r="G1060" s="38">
        <f t="shared" si="112"/>
        <v>378.59999999999997</v>
      </c>
      <c r="H1060" s="35">
        <v>360.57</v>
      </c>
      <c r="I1060" s="21"/>
      <c r="J1060" s="21">
        <f t="shared" si="117"/>
        <v>0</v>
      </c>
      <c r="K1060" s="21">
        <f t="shared" si="118"/>
        <v>0</v>
      </c>
    </row>
    <row r="1061" spans="1:11" ht="12.75" customHeight="1">
      <c r="A1061" s="30" t="s">
        <v>1662</v>
      </c>
      <c r="B1061" s="28"/>
      <c r="C1061" s="17" t="s">
        <v>316</v>
      </c>
      <c r="D1061" s="18" t="s">
        <v>295</v>
      </c>
      <c r="E1061" s="38">
        <f t="shared" si="110"/>
        <v>449.03999999999996</v>
      </c>
      <c r="F1061" s="38">
        <f t="shared" si="111"/>
        <v>436.78999999999996</v>
      </c>
      <c r="G1061" s="38">
        <f t="shared" si="112"/>
        <v>428.63</v>
      </c>
      <c r="H1061" s="35">
        <v>408.21</v>
      </c>
      <c r="I1061" s="21"/>
      <c r="J1061" s="21">
        <f t="shared" si="117"/>
        <v>0</v>
      </c>
      <c r="K1061" s="21">
        <f t="shared" si="118"/>
        <v>0</v>
      </c>
    </row>
    <row r="1062" spans="1:11" ht="12.75" customHeight="1">
      <c r="A1062" s="30" t="s">
        <v>2027</v>
      </c>
      <c r="B1062" s="28"/>
      <c r="C1062" s="17" t="s">
        <v>316</v>
      </c>
      <c r="D1062" s="18" t="s">
        <v>295</v>
      </c>
      <c r="E1062" s="38">
        <f t="shared" si="110"/>
        <v>496.65</v>
      </c>
      <c r="F1062" s="38">
        <f t="shared" si="111"/>
        <v>483.11</v>
      </c>
      <c r="G1062" s="38">
        <f t="shared" si="112"/>
        <v>474.08</v>
      </c>
      <c r="H1062" s="35">
        <v>451.5</v>
      </c>
      <c r="I1062" s="21"/>
      <c r="J1062" s="21">
        <f t="shared" si="117"/>
        <v>0</v>
      </c>
      <c r="K1062" s="21">
        <f t="shared" si="118"/>
        <v>0</v>
      </c>
    </row>
    <row r="1063" spans="1:11" ht="12.75" customHeight="1">
      <c r="A1063" s="30" t="s">
        <v>1322</v>
      </c>
      <c r="B1063" s="28"/>
      <c r="C1063" s="17" t="s">
        <v>316</v>
      </c>
      <c r="D1063" s="18" t="s">
        <v>295</v>
      </c>
      <c r="E1063" s="38">
        <f t="shared" si="110"/>
        <v>543.98</v>
      </c>
      <c r="F1063" s="38">
        <f t="shared" si="111"/>
        <v>529.14</v>
      </c>
      <c r="G1063" s="38">
        <f t="shared" si="112"/>
        <v>519.25</v>
      </c>
      <c r="H1063" s="35">
        <v>494.52</v>
      </c>
      <c r="I1063" s="21"/>
      <c r="J1063" s="21">
        <f t="shared" si="117"/>
        <v>0</v>
      </c>
      <c r="K1063" s="21">
        <f t="shared" si="118"/>
        <v>0</v>
      </c>
    </row>
    <row r="1064" spans="1:11" ht="12.75" customHeight="1">
      <c r="A1064" s="30" t="s">
        <v>163</v>
      </c>
      <c r="B1064" s="28"/>
      <c r="C1064" s="17" t="s">
        <v>316</v>
      </c>
      <c r="D1064" s="18" t="s">
        <v>295</v>
      </c>
      <c r="E1064" s="38">
        <f t="shared" si="110"/>
        <v>652.11</v>
      </c>
      <c r="F1064" s="38">
        <f t="shared" si="111"/>
        <v>634.3199999999999</v>
      </c>
      <c r="G1064" s="38">
        <f t="shared" si="112"/>
        <v>622.47</v>
      </c>
      <c r="H1064" s="35">
        <v>592.82</v>
      </c>
      <c r="I1064" s="21"/>
      <c r="J1064" s="21">
        <f t="shared" si="117"/>
        <v>0</v>
      </c>
      <c r="K1064" s="21">
        <f t="shared" si="118"/>
        <v>0</v>
      </c>
    </row>
    <row r="1065" spans="1:11" ht="12.75" customHeight="1">
      <c r="A1065" s="30" t="s">
        <v>1703</v>
      </c>
      <c r="B1065" s="28"/>
      <c r="C1065" s="17" t="s">
        <v>316</v>
      </c>
      <c r="D1065" s="18" t="s">
        <v>295</v>
      </c>
      <c r="E1065" s="38">
        <f t="shared" si="110"/>
        <v>721.77</v>
      </c>
      <c r="F1065" s="38">
        <f t="shared" si="111"/>
        <v>702.09</v>
      </c>
      <c r="G1065" s="38">
        <f t="shared" si="112"/>
        <v>688.96</v>
      </c>
      <c r="H1065" s="35">
        <v>656.15</v>
      </c>
      <c r="I1065" s="21"/>
      <c r="J1065" s="21">
        <f t="shared" si="117"/>
        <v>0</v>
      </c>
      <c r="K1065" s="21">
        <f t="shared" si="118"/>
        <v>0</v>
      </c>
    </row>
    <row r="1066" spans="1:11" ht="12.75" customHeight="1">
      <c r="A1066" s="30" t="s">
        <v>2028</v>
      </c>
      <c r="B1066" s="28"/>
      <c r="C1066" s="17" t="s">
        <v>316</v>
      </c>
      <c r="D1066" s="18" t="s">
        <v>295</v>
      </c>
      <c r="E1066" s="38">
        <f t="shared" si="110"/>
        <v>797</v>
      </c>
      <c r="F1066" s="38">
        <f t="shared" si="111"/>
        <v>775.26</v>
      </c>
      <c r="G1066" s="38">
        <f t="shared" si="112"/>
        <v>760.77</v>
      </c>
      <c r="H1066" s="35">
        <v>724.54</v>
      </c>
      <c r="I1066" s="21"/>
      <c r="J1066" s="21">
        <f t="shared" si="117"/>
        <v>0</v>
      </c>
      <c r="K1066" s="21">
        <f t="shared" si="118"/>
        <v>0</v>
      </c>
    </row>
    <row r="1067" spans="1:11" ht="12.75" customHeight="1">
      <c r="A1067" s="30" t="s">
        <v>1696</v>
      </c>
      <c r="B1067" s="28"/>
      <c r="C1067" s="17" t="s">
        <v>316</v>
      </c>
      <c r="D1067" s="18" t="s">
        <v>295</v>
      </c>
      <c r="E1067" s="38">
        <f t="shared" si="110"/>
        <v>935.31</v>
      </c>
      <c r="F1067" s="38">
        <f t="shared" si="111"/>
        <v>909.8</v>
      </c>
      <c r="G1067" s="38">
        <f t="shared" si="112"/>
        <v>892.8</v>
      </c>
      <c r="H1067" s="35">
        <v>850.28</v>
      </c>
      <c r="I1067" s="21"/>
      <c r="J1067" s="21">
        <f t="shared" si="117"/>
        <v>0</v>
      </c>
      <c r="K1067" s="21">
        <f t="shared" si="118"/>
        <v>0</v>
      </c>
    </row>
    <row r="1068" spans="1:11" ht="12.75" customHeight="1">
      <c r="A1068" s="30" t="s">
        <v>485</v>
      </c>
      <c r="B1068" s="28"/>
      <c r="C1068" s="17" t="s">
        <v>316</v>
      </c>
      <c r="D1068" s="18" t="s">
        <v>295</v>
      </c>
      <c r="E1068" s="38">
        <f t="shared" si="110"/>
        <v>1039.36</v>
      </c>
      <c r="F1068" s="38">
        <f t="shared" si="111"/>
        <v>1011.02</v>
      </c>
      <c r="G1068" s="38">
        <f t="shared" si="112"/>
        <v>992.12</v>
      </c>
      <c r="H1068" s="35">
        <v>944.87</v>
      </c>
      <c r="I1068" s="21"/>
      <c r="J1068" s="21">
        <f t="shared" si="117"/>
        <v>0</v>
      </c>
      <c r="K1068" s="21">
        <f t="shared" si="118"/>
        <v>0</v>
      </c>
    </row>
    <row r="1069" spans="1:11" ht="12.75" customHeight="1">
      <c r="A1069" s="30" t="s">
        <v>2023</v>
      </c>
      <c r="B1069" s="28"/>
      <c r="C1069" s="17" t="s">
        <v>316</v>
      </c>
      <c r="D1069" s="18" t="s">
        <v>295</v>
      </c>
      <c r="E1069" s="38">
        <f t="shared" si="110"/>
        <v>1170.49</v>
      </c>
      <c r="F1069" s="38">
        <f t="shared" si="111"/>
        <v>1138.57</v>
      </c>
      <c r="G1069" s="38">
        <f t="shared" si="112"/>
        <v>1117.29</v>
      </c>
      <c r="H1069" s="35">
        <v>1064.08</v>
      </c>
      <c r="I1069" s="21"/>
      <c r="J1069" s="21">
        <f t="shared" si="117"/>
        <v>0</v>
      </c>
      <c r="K1069" s="21">
        <f t="shared" si="118"/>
        <v>0</v>
      </c>
    </row>
    <row r="1070" spans="1:11" ht="12.75" customHeight="1">
      <c r="A1070" s="30" t="s">
        <v>1705</v>
      </c>
      <c r="B1070" s="28"/>
      <c r="C1070" s="17" t="s">
        <v>316</v>
      </c>
      <c r="D1070" s="18" t="s">
        <v>295</v>
      </c>
      <c r="E1070" s="38">
        <f t="shared" si="110"/>
        <v>1493.8799999999999</v>
      </c>
      <c r="F1070" s="38">
        <f t="shared" si="111"/>
        <v>1453.14</v>
      </c>
      <c r="G1070" s="38">
        <f t="shared" si="112"/>
        <v>1425.98</v>
      </c>
      <c r="H1070" s="35">
        <v>1358.07</v>
      </c>
      <c r="I1070" s="21"/>
      <c r="J1070" s="21">
        <f t="shared" si="117"/>
        <v>0</v>
      </c>
      <c r="K1070" s="21">
        <f t="shared" si="118"/>
        <v>0</v>
      </c>
    </row>
    <row r="1071" spans="1:11" ht="12.75" customHeight="1">
      <c r="A1071" s="30" t="s">
        <v>1715</v>
      </c>
      <c r="B1071" s="28"/>
      <c r="C1071" s="17" t="s">
        <v>316</v>
      </c>
      <c r="D1071" s="18" t="s">
        <v>295</v>
      </c>
      <c r="E1071" s="38">
        <f t="shared" si="110"/>
        <v>1672.03</v>
      </c>
      <c r="F1071" s="38">
        <f t="shared" si="111"/>
        <v>1626.43</v>
      </c>
      <c r="G1071" s="38">
        <f t="shared" si="112"/>
        <v>1596.03</v>
      </c>
      <c r="H1071" s="35">
        <v>1520.02</v>
      </c>
      <c r="I1071" s="21"/>
      <c r="J1071" s="21">
        <f t="shared" si="117"/>
        <v>0</v>
      </c>
      <c r="K1071" s="21">
        <f t="shared" si="118"/>
        <v>0</v>
      </c>
    </row>
    <row r="1072" spans="1:11" ht="12.75" customHeight="1">
      <c r="A1072" s="30" t="s">
        <v>1716</v>
      </c>
      <c r="B1072" s="28"/>
      <c r="C1072" s="17" t="s">
        <v>316</v>
      </c>
      <c r="D1072" s="18" t="s">
        <v>295</v>
      </c>
      <c r="E1072" s="38">
        <f t="shared" si="110"/>
        <v>1909.21</v>
      </c>
      <c r="F1072" s="38">
        <f t="shared" si="111"/>
        <v>1857.14</v>
      </c>
      <c r="G1072" s="38">
        <f t="shared" si="112"/>
        <v>1822.43</v>
      </c>
      <c r="H1072" s="35">
        <v>1735.64</v>
      </c>
      <c r="I1072" s="21"/>
      <c r="J1072" s="21">
        <f t="shared" si="117"/>
        <v>0</v>
      </c>
      <c r="K1072" s="21">
        <f t="shared" si="118"/>
        <v>0</v>
      </c>
    </row>
    <row r="1073" spans="1:11" ht="12.75" customHeight="1">
      <c r="A1073" s="30" t="s">
        <v>2031</v>
      </c>
      <c r="B1073" s="28"/>
      <c r="C1073" s="17" t="s">
        <v>317</v>
      </c>
      <c r="D1073" s="18" t="s">
        <v>295</v>
      </c>
      <c r="E1073" s="38">
        <f t="shared" si="110"/>
        <v>2216.57</v>
      </c>
      <c r="F1073" s="38">
        <f t="shared" si="111"/>
        <v>2156.1200000000003</v>
      </c>
      <c r="G1073" s="38">
        <f t="shared" si="112"/>
        <v>2115.82</v>
      </c>
      <c r="H1073" s="35">
        <v>2015.06</v>
      </c>
      <c r="I1073" s="21"/>
      <c r="J1073" s="21">
        <f t="shared" si="117"/>
        <v>0</v>
      </c>
      <c r="K1073" s="21">
        <f t="shared" si="118"/>
        <v>0</v>
      </c>
    </row>
    <row r="1074" spans="1:11" ht="12.75" customHeight="1">
      <c r="A1074" s="30" t="s">
        <v>1950</v>
      </c>
      <c r="B1074" s="28"/>
      <c r="C1074" s="17" t="s">
        <v>318</v>
      </c>
      <c r="D1074" s="18" t="s">
        <v>295</v>
      </c>
      <c r="E1074" s="38">
        <f aca="true" t="shared" si="119" ref="E1074:E1108">ROUNDUP(H1074*1.1,2)</f>
        <v>346.65999999999997</v>
      </c>
      <c r="F1074" s="38">
        <f aca="true" t="shared" si="120" ref="F1074:F1108">ROUNDUP(H1074*1.07,2)</f>
        <v>337.2</v>
      </c>
      <c r="G1074" s="38">
        <f t="shared" si="112"/>
        <v>330.9</v>
      </c>
      <c r="H1074" s="35">
        <v>315.14</v>
      </c>
      <c r="I1074" s="21"/>
      <c r="J1074" s="21">
        <f t="shared" si="117"/>
        <v>0</v>
      </c>
      <c r="K1074" s="21">
        <f t="shared" si="118"/>
        <v>0</v>
      </c>
    </row>
    <row r="1075" spans="1:11" ht="12.75" customHeight="1">
      <c r="A1075" s="30" t="s">
        <v>563</v>
      </c>
      <c r="B1075" s="28"/>
      <c r="C1075" s="17" t="s">
        <v>318</v>
      </c>
      <c r="D1075" s="18" t="s">
        <v>295</v>
      </c>
      <c r="E1075" s="38">
        <f t="shared" si="119"/>
        <v>389.86</v>
      </c>
      <c r="F1075" s="38">
        <f t="shared" si="120"/>
        <v>379.21999999999997</v>
      </c>
      <c r="G1075" s="38">
        <f t="shared" si="112"/>
        <v>372.14</v>
      </c>
      <c r="H1075" s="35">
        <v>354.41</v>
      </c>
      <c r="I1075" s="21"/>
      <c r="J1075" s="21">
        <f t="shared" si="117"/>
        <v>0</v>
      </c>
      <c r="K1075" s="21">
        <f t="shared" si="118"/>
        <v>0</v>
      </c>
    </row>
    <row r="1076" spans="1:11" ht="12.75" customHeight="1">
      <c r="A1076" s="30" t="s">
        <v>2027</v>
      </c>
      <c r="B1076" s="28"/>
      <c r="C1076" s="17" t="s">
        <v>318</v>
      </c>
      <c r="D1076" s="18" t="s">
        <v>295</v>
      </c>
      <c r="E1076" s="38">
        <f t="shared" si="119"/>
        <v>496.03</v>
      </c>
      <c r="F1076" s="38">
        <f t="shared" si="120"/>
        <v>482.5</v>
      </c>
      <c r="G1076" s="38">
        <f t="shared" si="112"/>
        <v>473.48</v>
      </c>
      <c r="H1076" s="35">
        <v>450.93</v>
      </c>
      <c r="I1076" s="21"/>
      <c r="J1076" s="21">
        <f t="shared" si="117"/>
        <v>0</v>
      </c>
      <c r="K1076" s="21">
        <f t="shared" si="118"/>
        <v>0</v>
      </c>
    </row>
    <row r="1077" spans="1:11" ht="12.75" customHeight="1">
      <c r="A1077" s="30" t="s">
        <v>1322</v>
      </c>
      <c r="B1077" s="28"/>
      <c r="C1077" s="17" t="s">
        <v>318</v>
      </c>
      <c r="D1077" s="18" t="s">
        <v>295</v>
      </c>
      <c r="E1077" s="38">
        <f t="shared" si="119"/>
        <v>574.95</v>
      </c>
      <c r="F1077" s="38">
        <f t="shared" si="120"/>
        <v>559.27</v>
      </c>
      <c r="G1077" s="38">
        <f t="shared" si="112"/>
        <v>548.8199999999999</v>
      </c>
      <c r="H1077" s="35">
        <v>522.68</v>
      </c>
      <c r="I1077" s="21"/>
      <c r="J1077" s="21">
        <f t="shared" si="117"/>
        <v>0</v>
      </c>
      <c r="K1077" s="21">
        <f t="shared" si="118"/>
        <v>0</v>
      </c>
    </row>
    <row r="1078" spans="1:11" ht="12.75" customHeight="1">
      <c r="A1078" s="30" t="s">
        <v>484</v>
      </c>
      <c r="B1078" s="28"/>
      <c r="C1078" s="17" t="s">
        <v>318</v>
      </c>
      <c r="D1078" s="18" t="s">
        <v>295</v>
      </c>
      <c r="E1078" s="38">
        <f t="shared" si="119"/>
        <v>695.53</v>
      </c>
      <c r="F1078" s="38">
        <f t="shared" si="120"/>
        <v>676.5699999999999</v>
      </c>
      <c r="G1078" s="38">
        <f t="shared" si="112"/>
        <v>663.92</v>
      </c>
      <c r="H1078" s="35">
        <v>632.3</v>
      </c>
      <c r="I1078" s="21"/>
      <c r="J1078" s="21">
        <f t="shared" si="117"/>
        <v>0</v>
      </c>
      <c r="K1078" s="21">
        <f t="shared" si="118"/>
        <v>0</v>
      </c>
    </row>
    <row r="1079" spans="1:11" ht="12.75" customHeight="1">
      <c r="A1079" s="30" t="s">
        <v>1521</v>
      </c>
      <c r="B1079" s="28"/>
      <c r="C1079" s="17" t="s">
        <v>318</v>
      </c>
      <c r="D1079" s="18" t="s">
        <v>295</v>
      </c>
      <c r="E1079" s="38">
        <f t="shared" si="119"/>
        <v>819.35</v>
      </c>
      <c r="F1079" s="38">
        <f t="shared" si="120"/>
        <v>797.01</v>
      </c>
      <c r="G1079" s="38">
        <f t="shared" si="112"/>
        <v>782.11</v>
      </c>
      <c r="H1079" s="35">
        <v>744.86</v>
      </c>
      <c r="I1079" s="21"/>
      <c r="J1079" s="21">
        <f t="shared" si="117"/>
        <v>0</v>
      </c>
      <c r="K1079" s="21">
        <f t="shared" si="118"/>
        <v>0</v>
      </c>
    </row>
    <row r="1080" spans="1:11" ht="12.75" customHeight="1">
      <c r="A1080" s="30" t="s">
        <v>1074</v>
      </c>
      <c r="B1080" s="28"/>
      <c r="C1080" s="17" t="s">
        <v>318</v>
      </c>
      <c r="D1080" s="18" t="s">
        <v>295</v>
      </c>
      <c r="E1080" s="38">
        <f t="shared" si="119"/>
        <v>914.18</v>
      </c>
      <c r="F1080" s="38">
        <f t="shared" si="120"/>
        <v>889.25</v>
      </c>
      <c r="G1080" s="38">
        <f t="shared" si="112"/>
        <v>872.63</v>
      </c>
      <c r="H1080" s="35">
        <v>831.07</v>
      </c>
      <c r="I1080" s="21"/>
      <c r="J1080" s="21">
        <f t="shared" si="117"/>
        <v>0</v>
      </c>
      <c r="K1080" s="21">
        <f t="shared" si="118"/>
        <v>0</v>
      </c>
    </row>
    <row r="1081" spans="1:11" ht="12.75" customHeight="1">
      <c r="A1081" s="30" t="s">
        <v>1696</v>
      </c>
      <c r="B1081" s="28"/>
      <c r="C1081" s="17" t="s">
        <v>318</v>
      </c>
      <c r="D1081" s="18" t="s">
        <v>295</v>
      </c>
      <c r="E1081" s="38">
        <f t="shared" si="119"/>
        <v>1008.24</v>
      </c>
      <c r="F1081" s="38">
        <f t="shared" si="120"/>
        <v>980.75</v>
      </c>
      <c r="G1081" s="38">
        <f t="shared" si="112"/>
        <v>962.41</v>
      </c>
      <c r="H1081" s="35">
        <v>916.58</v>
      </c>
      <c r="I1081" s="21"/>
      <c r="J1081" s="21">
        <f aca="true" t="shared" si="121" ref="J1081:J1110">IF(I1081&gt;0,K1081/I1081,0)</f>
        <v>0</v>
      </c>
      <c r="K1081" s="21">
        <f aca="true" t="shared" si="122" ref="K1081:K1110">IF(I1081&lt;=1,I1081*E1081,IF(I1081&lt;=3,I1081*F1081,IF(I1081&lt;=5,I1081*G1081,I1081*H1081)))</f>
        <v>0</v>
      </c>
    </row>
    <row r="1082" spans="1:11" ht="12.75" customHeight="1">
      <c r="A1082" s="30" t="s">
        <v>949</v>
      </c>
      <c r="B1082" s="28"/>
      <c r="C1082" s="17" t="s">
        <v>318</v>
      </c>
      <c r="D1082" s="18" t="s">
        <v>295</v>
      </c>
      <c r="E1082" s="38">
        <f t="shared" si="119"/>
        <v>1107.31</v>
      </c>
      <c r="F1082" s="38">
        <f t="shared" si="120"/>
        <v>1077.11</v>
      </c>
      <c r="G1082" s="38">
        <f t="shared" si="112"/>
        <v>1056.98</v>
      </c>
      <c r="H1082" s="35">
        <v>1006.64</v>
      </c>
      <c r="I1082" s="21"/>
      <c r="J1082" s="21">
        <f t="shared" si="121"/>
        <v>0</v>
      </c>
      <c r="K1082" s="21">
        <f t="shared" si="122"/>
        <v>0</v>
      </c>
    </row>
    <row r="1083" spans="1:11" ht="12.75" customHeight="1">
      <c r="A1083" s="30" t="s">
        <v>2022</v>
      </c>
      <c r="B1083" s="28"/>
      <c r="C1083" s="17" t="s">
        <v>318</v>
      </c>
      <c r="D1083" s="18" t="s">
        <v>295</v>
      </c>
      <c r="E1083" s="38">
        <f t="shared" si="119"/>
        <v>1280.4</v>
      </c>
      <c r="F1083" s="38">
        <f t="shared" si="120"/>
        <v>1245.48</v>
      </c>
      <c r="G1083" s="38">
        <f t="shared" si="112"/>
        <v>1222.2</v>
      </c>
      <c r="H1083" s="35">
        <v>1164</v>
      </c>
      <c r="I1083" s="21"/>
      <c r="J1083" s="21">
        <f t="shared" si="121"/>
        <v>0</v>
      </c>
      <c r="K1083" s="21">
        <f t="shared" si="122"/>
        <v>0</v>
      </c>
    </row>
    <row r="1084" spans="1:11" ht="12.75" customHeight="1">
      <c r="A1084" s="30" t="s">
        <v>2031</v>
      </c>
      <c r="B1084" s="28"/>
      <c r="C1084" s="17" t="s">
        <v>318</v>
      </c>
      <c r="D1084" s="18" t="s">
        <v>295</v>
      </c>
      <c r="E1084" s="38">
        <f t="shared" si="119"/>
        <v>1872.6299999999999</v>
      </c>
      <c r="F1084" s="38">
        <f t="shared" si="120"/>
        <v>1821.56</v>
      </c>
      <c r="G1084" s="38">
        <f t="shared" si="112"/>
        <v>1787.51</v>
      </c>
      <c r="H1084" s="35">
        <v>1702.39</v>
      </c>
      <c r="I1084" s="21"/>
      <c r="J1084" s="21">
        <f t="shared" si="121"/>
        <v>0</v>
      </c>
      <c r="K1084" s="21">
        <f t="shared" si="122"/>
        <v>0</v>
      </c>
    </row>
    <row r="1085" spans="1:11" ht="12.75" customHeight="1">
      <c r="A1085" s="30" t="s">
        <v>1520</v>
      </c>
      <c r="B1085" s="28"/>
      <c r="C1085" s="17" t="s">
        <v>320</v>
      </c>
      <c r="D1085" s="18" t="s">
        <v>295</v>
      </c>
      <c r="E1085" s="38">
        <f t="shared" si="119"/>
        <v>3107.3300000000004</v>
      </c>
      <c r="F1085" s="38">
        <f t="shared" si="120"/>
        <v>3022.5800000000004</v>
      </c>
      <c r="G1085" s="38">
        <f t="shared" si="112"/>
        <v>2966.09</v>
      </c>
      <c r="H1085" s="35">
        <v>2824.84</v>
      </c>
      <c r="I1085" s="21"/>
      <c r="J1085" s="21">
        <f t="shared" si="121"/>
        <v>0</v>
      </c>
      <c r="K1085" s="21">
        <f t="shared" si="122"/>
        <v>0</v>
      </c>
    </row>
    <row r="1086" spans="1:11" ht="12.75" customHeight="1">
      <c r="A1086" s="30" t="s">
        <v>1521</v>
      </c>
      <c r="B1086" s="28"/>
      <c r="C1086" s="17" t="s">
        <v>320</v>
      </c>
      <c r="D1086" s="18" t="s">
        <v>295</v>
      </c>
      <c r="E1086" s="38">
        <f t="shared" si="119"/>
        <v>3366.76</v>
      </c>
      <c r="F1086" s="38">
        <f t="shared" si="120"/>
        <v>3274.94</v>
      </c>
      <c r="G1086" s="38">
        <f t="shared" si="112"/>
        <v>3213.73</v>
      </c>
      <c r="H1086" s="35">
        <v>3060.69</v>
      </c>
      <c r="I1086" s="21"/>
      <c r="J1086" s="21">
        <f t="shared" si="121"/>
        <v>0</v>
      </c>
      <c r="K1086" s="21">
        <f t="shared" si="122"/>
        <v>0</v>
      </c>
    </row>
    <row r="1087" spans="1:11" ht="12.75" customHeight="1">
      <c r="A1087" s="30" t="s">
        <v>1074</v>
      </c>
      <c r="B1087" s="28"/>
      <c r="C1087" s="17" t="s">
        <v>320</v>
      </c>
      <c r="D1087" s="18" t="s">
        <v>295</v>
      </c>
      <c r="E1087" s="38">
        <f t="shared" si="119"/>
        <v>3675.07</v>
      </c>
      <c r="F1087" s="38">
        <f t="shared" si="120"/>
        <v>3574.84</v>
      </c>
      <c r="G1087" s="38">
        <f t="shared" si="112"/>
        <v>3508.0200000000004</v>
      </c>
      <c r="H1087" s="35">
        <v>3340.97</v>
      </c>
      <c r="I1087" s="21"/>
      <c r="J1087" s="21">
        <f t="shared" si="121"/>
        <v>0</v>
      </c>
      <c r="K1087" s="21">
        <f t="shared" si="122"/>
        <v>0</v>
      </c>
    </row>
    <row r="1088" spans="1:11" ht="12.75" customHeight="1">
      <c r="A1088" s="30" t="s">
        <v>948</v>
      </c>
      <c r="B1088" s="28"/>
      <c r="C1088" s="17" t="s">
        <v>320</v>
      </c>
      <c r="D1088" s="18" t="s">
        <v>295</v>
      </c>
      <c r="E1088" s="38">
        <f t="shared" si="119"/>
        <v>3964.5800000000004</v>
      </c>
      <c r="F1088" s="38">
        <f t="shared" si="120"/>
        <v>3856.46</v>
      </c>
      <c r="G1088" s="38">
        <f t="shared" si="112"/>
        <v>3784.3700000000003</v>
      </c>
      <c r="H1088" s="35">
        <v>3604.16</v>
      </c>
      <c r="I1088" s="21"/>
      <c r="J1088" s="21">
        <f t="shared" si="121"/>
        <v>0</v>
      </c>
      <c r="K1088" s="21">
        <f t="shared" si="122"/>
        <v>0</v>
      </c>
    </row>
    <row r="1089" spans="1:11" ht="12.75" customHeight="1">
      <c r="A1089" s="30" t="s">
        <v>485</v>
      </c>
      <c r="B1089" s="28"/>
      <c r="C1089" s="17" t="s">
        <v>321</v>
      </c>
      <c r="D1089" s="18" t="s">
        <v>295</v>
      </c>
      <c r="E1089" s="38">
        <f t="shared" si="119"/>
        <v>5637.94</v>
      </c>
      <c r="F1089" s="38">
        <f t="shared" si="120"/>
        <v>5484.18</v>
      </c>
      <c r="G1089" s="38">
        <f t="shared" si="112"/>
        <v>5381.67</v>
      </c>
      <c r="H1089" s="35">
        <v>5125.4</v>
      </c>
      <c r="I1089" s="21"/>
      <c r="J1089" s="21">
        <f t="shared" si="121"/>
        <v>0</v>
      </c>
      <c r="K1089" s="21">
        <f t="shared" si="122"/>
        <v>0</v>
      </c>
    </row>
    <row r="1090" spans="1:11" ht="12.75" customHeight="1">
      <c r="A1090" s="30" t="s">
        <v>486</v>
      </c>
      <c r="B1090" s="28"/>
      <c r="C1090" s="17" t="s">
        <v>321</v>
      </c>
      <c r="D1090" s="18" t="s">
        <v>295</v>
      </c>
      <c r="E1090" s="38">
        <f t="shared" si="119"/>
        <v>6077.5</v>
      </c>
      <c r="F1090" s="38">
        <f t="shared" si="120"/>
        <v>5911.75</v>
      </c>
      <c r="G1090" s="38">
        <f t="shared" si="112"/>
        <v>5801.25</v>
      </c>
      <c r="H1090" s="35">
        <v>5525</v>
      </c>
      <c r="I1090" s="21"/>
      <c r="J1090" s="21">
        <f t="shared" si="121"/>
        <v>0</v>
      </c>
      <c r="K1090" s="21">
        <f t="shared" si="122"/>
        <v>0</v>
      </c>
    </row>
    <row r="1091" spans="1:11" ht="12.75" customHeight="1">
      <c r="A1091" s="30" t="s">
        <v>1717</v>
      </c>
      <c r="B1091" s="28"/>
      <c r="C1091" s="17" t="s">
        <v>321</v>
      </c>
      <c r="D1091" s="18" t="s">
        <v>295</v>
      </c>
      <c r="E1091" s="38">
        <f t="shared" si="119"/>
        <v>6720.52</v>
      </c>
      <c r="F1091" s="38">
        <f t="shared" si="120"/>
        <v>6537.2300000000005</v>
      </c>
      <c r="G1091" s="38">
        <f t="shared" si="112"/>
        <v>6415.04</v>
      </c>
      <c r="H1091" s="35">
        <v>6109.56</v>
      </c>
      <c r="I1091" s="21"/>
      <c r="J1091" s="21">
        <f t="shared" si="121"/>
        <v>0</v>
      </c>
      <c r="K1091" s="21">
        <f t="shared" si="122"/>
        <v>0</v>
      </c>
    </row>
    <row r="1092" spans="1:11" ht="12.75" customHeight="1">
      <c r="A1092" s="30" t="s">
        <v>2024</v>
      </c>
      <c r="B1092" s="28"/>
      <c r="C1092" s="17" t="s">
        <v>321</v>
      </c>
      <c r="D1092" s="18" t="s">
        <v>295</v>
      </c>
      <c r="E1092" s="38">
        <f t="shared" si="119"/>
        <v>7317.4800000000005</v>
      </c>
      <c r="F1092" s="38">
        <f t="shared" si="120"/>
        <v>7117.91</v>
      </c>
      <c r="G1092" s="38">
        <f t="shared" si="112"/>
        <v>6984.87</v>
      </c>
      <c r="H1092" s="35">
        <v>6652.25</v>
      </c>
      <c r="I1092" s="21"/>
      <c r="J1092" s="21">
        <f t="shared" si="121"/>
        <v>0</v>
      </c>
      <c r="K1092" s="21">
        <f t="shared" si="122"/>
        <v>0</v>
      </c>
    </row>
    <row r="1093" spans="1:11" ht="12.75" customHeight="1">
      <c r="A1093" s="30" t="s">
        <v>2030</v>
      </c>
      <c r="B1093" s="28"/>
      <c r="C1093" s="17" t="s">
        <v>321</v>
      </c>
      <c r="D1093" s="18" t="s">
        <v>295</v>
      </c>
      <c r="E1093" s="38">
        <f t="shared" si="119"/>
        <v>8073.4400000000005</v>
      </c>
      <c r="F1093" s="38">
        <f t="shared" si="120"/>
        <v>7853.26</v>
      </c>
      <c r="G1093" s="38">
        <f aca="true" t="shared" si="123" ref="G1093:G1108">ROUNDUP(H1093*1.05,2)</f>
        <v>7706.47</v>
      </c>
      <c r="H1093" s="35">
        <v>7339.49</v>
      </c>
      <c r="I1093" s="21"/>
      <c r="J1093" s="21">
        <f t="shared" si="121"/>
        <v>0</v>
      </c>
      <c r="K1093" s="21">
        <f t="shared" si="122"/>
        <v>0</v>
      </c>
    </row>
    <row r="1094" spans="1:11" ht="12.75" customHeight="1">
      <c r="A1094" s="30" t="s">
        <v>1528</v>
      </c>
      <c r="B1094" s="28"/>
      <c r="C1094" s="17" t="s">
        <v>321</v>
      </c>
      <c r="D1094" s="18" t="s">
        <v>295</v>
      </c>
      <c r="E1094" s="38">
        <f t="shared" si="119"/>
        <v>9243.84</v>
      </c>
      <c r="F1094" s="38">
        <f t="shared" si="120"/>
        <v>8991.74</v>
      </c>
      <c r="G1094" s="38">
        <f t="shared" si="123"/>
        <v>8823.67</v>
      </c>
      <c r="H1094" s="35">
        <v>8403.49</v>
      </c>
      <c r="I1094" s="21"/>
      <c r="J1094" s="21">
        <f t="shared" si="121"/>
        <v>0</v>
      </c>
      <c r="K1094" s="21">
        <f t="shared" si="122"/>
        <v>0</v>
      </c>
    </row>
    <row r="1095" spans="1:11" ht="12.75" customHeight="1">
      <c r="A1095" s="30" t="s">
        <v>157</v>
      </c>
      <c r="B1095" s="28"/>
      <c r="C1095" s="17" t="s">
        <v>321</v>
      </c>
      <c r="D1095" s="18" t="s">
        <v>295</v>
      </c>
      <c r="E1095" s="38">
        <f t="shared" si="119"/>
        <v>10505.77</v>
      </c>
      <c r="F1095" s="38">
        <f t="shared" si="120"/>
        <v>10219.25</v>
      </c>
      <c r="G1095" s="38">
        <f t="shared" si="123"/>
        <v>10028.24</v>
      </c>
      <c r="H1095" s="35">
        <v>9550.7</v>
      </c>
      <c r="I1095" s="21"/>
      <c r="J1095" s="21">
        <f t="shared" si="121"/>
        <v>0</v>
      </c>
      <c r="K1095" s="21">
        <f t="shared" si="122"/>
        <v>0</v>
      </c>
    </row>
    <row r="1096" spans="1:11" ht="12.75" customHeight="1">
      <c r="A1096" s="30" t="s">
        <v>485</v>
      </c>
      <c r="B1096" s="28"/>
      <c r="C1096" s="17" t="s">
        <v>322</v>
      </c>
      <c r="D1096" s="18" t="s">
        <v>295</v>
      </c>
      <c r="E1096" s="38">
        <f t="shared" si="119"/>
        <v>5467.88</v>
      </c>
      <c r="F1096" s="38">
        <f t="shared" si="120"/>
        <v>5318.76</v>
      </c>
      <c r="G1096" s="38">
        <f t="shared" si="123"/>
        <v>5219.34</v>
      </c>
      <c r="H1096" s="35">
        <v>4970.8</v>
      </c>
      <c r="I1096" s="21"/>
      <c r="J1096" s="21">
        <f t="shared" si="121"/>
        <v>0</v>
      </c>
      <c r="K1096" s="21">
        <f t="shared" si="122"/>
        <v>0</v>
      </c>
    </row>
    <row r="1097" spans="1:11" ht="12.75" customHeight="1">
      <c r="A1097" s="30" t="s">
        <v>486</v>
      </c>
      <c r="B1097" s="28"/>
      <c r="C1097" s="17" t="s">
        <v>322</v>
      </c>
      <c r="D1097" s="18" t="s">
        <v>295</v>
      </c>
      <c r="E1097" s="38">
        <f t="shared" si="119"/>
        <v>6022.79</v>
      </c>
      <c r="F1097" s="38">
        <f t="shared" si="120"/>
        <v>5858.530000000001</v>
      </c>
      <c r="G1097" s="38">
        <f t="shared" si="123"/>
        <v>5749.030000000001</v>
      </c>
      <c r="H1097" s="35">
        <v>5475.26</v>
      </c>
      <c r="I1097" s="21"/>
      <c r="J1097" s="21">
        <f t="shared" si="121"/>
        <v>0</v>
      </c>
      <c r="K1097" s="21">
        <f t="shared" si="122"/>
        <v>0</v>
      </c>
    </row>
    <row r="1098" spans="1:11" ht="12.75" customHeight="1">
      <c r="A1098" s="30" t="s">
        <v>1717</v>
      </c>
      <c r="B1098" s="28"/>
      <c r="C1098" s="17" t="s">
        <v>322</v>
      </c>
      <c r="D1098" s="18" t="s">
        <v>295</v>
      </c>
      <c r="E1098" s="38">
        <f t="shared" si="119"/>
        <v>6485.25</v>
      </c>
      <c r="F1098" s="38">
        <f t="shared" si="120"/>
        <v>6308.38</v>
      </c>
      <c r="G1098" s="38">
        <f t="shared" si="123"/>
        <v>6190.47</v>
      </c>
      <c r="H1098" s="35">
        <v>5895.68</v>
      </c>
      <c r="I1098" s="21"/>
      <c r="J1098" s="21">
        <f t="shared" si="121"/>
        <v>0</v>
      </c>
      <c r="K1098" s="21">
        <f t="shared" si="122"/>
        <v>0</v>
      </c>
    </row>
    <row r="1099" spans="1:11" ht="12.75" customHeight="1">
      <c r="A1099" s="30" t="s">
        <v>2024</v>
      </c>
      <c r="B1099" s="28"/>
      <c r="C1099" s="17" t="s">
        <v>322</v>
      </c>
      <c r="D1099" s="18" t="s">
        <v>295</v>
      </c>
      <c r="E1099" s="38">
        <f t="shared" si="119"/>
        <v>7123.8</v>
      </c>
      <c r="F1099" s="38">
        <f t="shared" si="120"/>
        <v>6929.52</v>
      </c>
      <c r="G1099" s="38">
        <f t="shared" si="123"/>
        <v>6799.99</v>
      </c>
      <c r="H1099" s="35">
        <v>6476.18</v>
      </c>
      <c r="I1099" s="21"/>
      <c r="J1099" s="21">
        <f t="shared" si="121"/>
        <v>0</v>
      </c>
      <c r="K1099" s="21">
        <f t="shared" si="122"/>
        <v>0</v>
      </c>
    </row>
    <row r="1100" spans="1:11" ht="12.75" customHeight="1">
      <c r="A1100" s="30" t="s">
        <v>2030</v>
      </c>
      <c r="B1100" s="28"/>
      <c r="C1100" s="17" t="s">
        <v>322</v>
      </c>
      <c r="D1100" s="18" t="s">
        <v>295</v>
      </c>
      <c r="E1100" s="38">
        <f t="shared" si="119"/>
        <v>7717.530000000001</v>
      </c>
      <c r="F1100" s="38">
        <f t="shared" si="120"/>
        <v>7507.05</v>
      </c>
      <c r="G1100" s="38">
        <f t="shared" si="123"/>
        <v>7366.7300000000005</v>
      </c>
      <c r="H1100" s="35">
        <v>7015.93</v>
      </c>
      <c r="I1100" s="21"/>
      <c r="J1100" s="21">
        <f t="shared" si="121"/>
        <v>0</v>
      </c>
      <c r="K1100" s="21">
        <f t="shared" si="122"/>
        <v>0</v>
      </c>
    </row>
    <row r="1101" spans="1:11" ht="12.75" customHeight="1">
      <c r="A1101" s="30" t="s">
        <v>1528</v>
      </c>
      <c r="B1101" s="28"/>
      <c r="C1101" s="17" t="s">
        <v>322</v>
      </c>
      <c r="D1101" s="18" t="s">
        <v>295</v>
      </c>
      <c r="E1101" s="38">
        <f t="shared" si="119"/>
        <v>8802.89</v>
      </c>
      <c r="F1101" s="38">
        <f t="shared" si="120"/>
        <v>8562.81</v>
      </c>
      <c r="G1101" s="38">
        <f t="shared" si="123"/>
        <v>8402.76</v>
      </c>
      <c r="H1101" s="35">
        <v>8002.62</v>
      </c>
      <c r="I1101" s="21"/>
      <c r="J1101" s="21">
        <f t="shared" si="121"/>
        <v>0</v>
      </c>
      <c r="K1101" s="21">
        <f t="shared" si="122"/>
        <v>0</v>
      </c>
    </row>
    <row r="1102" spans="1:11" ht="12.75" customHeight="1">
      <c r="A1102" s="30" t="s">
        <v>2031</v>
      </c>
      <c r="B1102" s="28"/>
      <c r="C1102" s="17" t="s">
        <v>323</v>
      </c>
      <c r="D1102" s="18" t="s">
        <v>295</v>
      </c>
      <c r="E1102" s="38">
        <f t="shared" si="119"/>
        <v>9312.32</v>
      </c>
      <c r="F1102" s="38">
        <f t="shared" si="120"/>
        <v>9058.35</v>
      </c>
      <c r="G1102" s="38">
        <f t="shared" si="123"/>
        <v>8889.03</v>
      </c>
      <c r="H1102" s="35">
        <v>8465.74</v>
      </c>
      <c r="I1102" s="21"/>
      <c r="J1102" s="21">
        <f t="shared" si="121"/>
        <v>0</v>
      </c>
      <c r="K1102" s="21">
        <f t="shared" si="122"/>
        <v>0</v>
      </c>
    </row>
    <row r="1103" spans="1:11" ht="12.75" customHeight="1">
      <c r="A1103" s="30" t="s">
        <v>2032</v>
      </c>
      <c r="B1103" s="28"/>
      <c r="C1103" s="17" t="s">
        <v>323</v>
      </c>
      <c r="D1103" s="18" t="s">
        <v>295</v>
      </c>
      <c r="E1103" s="38">
        <f t="shared" si="119"/>
        <v>9652.83</v>
      </c>
      <c r="F1103" s="38">
        <f t="shared" si="120"/>
        <v>9389.58</v>
      </c>
      <c r="G1103" s="38">
        <f t="shared" si="123"/>
        <v>9214.07</v>
      </c>
      <c r="H1103" s="35">
        <v>8775.3</v>
      </c>
      <c r="I1103" s="21"/>
      <c r="J1103" s="21">
        <f t="shared" si="121"/>
        <v>0</v>
      </c>
      <c r="K1103" s="21">
        <f t="shared" si="122"/>
        <v>0</v>
      </c>
    </row>
    <row r="1104" spans="1:11" ht="12.75" customHeight="1">
      <c r="A1104" s="30" t="s">
        <v>157</v>
      </c>
      <c r="B1104" s="28"/>
      <c r="C1104" s="17" t="s">
        <v>323</v>
      </c>
      <c r="D1104" s="18" t="s">
        <v>295</v>
      </c>
      <c r="E1104" s="38">
        <f t="shared" si="119"/>
        <v>10680.550000000001</v>
      </c>
      <c r="F1104" s="38">
        <f t="shared" si="120"/>
        <v>10389.27</v>
      </c>
      <c r="G1104" s="38">
        <f t="shared" si="123"/>
        <v>10195.07</v>
      </c>
      <c r="H1104" s="35">
        <v>9709.59</v>
      </c>
      <c r="I1104" s="21"/>
      <c r="J1104" s="21">
        <f t="shared" si="121"/>
        <v>0</v>
      </c>
      <c r="K1104" s="21">
        <f t="shared" si="122"/>
        <v>0</v>
      </c>
    </row>
    <row r="1105" spans="1:11" ht="12.75" customHeight="1">
      <c r="A1105" s="30" t="s">
        <v>1716</v>
      </c>
      <c r="B1105" s="28"/>
      <c r="C1105" s="17" t="s">
        <v>323</v>
      </c>
      <c r="D1105" s="18" t="s">
        <v>295</v>
      </c>
      <c r="E1105" s="38">
        <f t="shared" si="119"/>
        <v>10803.75</v>
      </c>
      <c r="F1105" s="38">
        <f t="shared" si="120"/>
        <v>10509.11</v>
      </c>
      <c r="G1105" s="38">
        <f t="shared" si="123"/>
        <v>10312.67</v>
      </c>
      <c r="H1105" s="35">
        <v>9821.59</v>
      </c>
      <c r="I1105" s="21"/>
      <c r="J1105" s="21">
        <f t="shared" si="121"/>
        <v>0</v>
      </c>
      <c r="K1105" s="21">
        <f t="shared" si="122"/>
        <v>0</v>
      </c>
    </row>
    <row r="1106" spans="1:11" ht="12.75" customHeight="1">
      <c r="A1106" s="30" t="s">
        <v>1718</v>
      </c>
      <c r="B1106" s="28"/>
      <c r="C1106" s="17" t="s">
        <v>323</v>
      </c>
      <c r="D1106" s="18" t="s">
        <v>295</v>
      </c>
      <c r="E1106" s="38">
        <f t="shared" si="119"/>
        <v>12746.62</v>
      </c>
      <c r="F1106" s="38">
        <f t="shared" si="120"/>
        <v>12398.98</v>
      </c>
      <c r="G1106" s="38">
        <f t="shared" si="123"/>
        <v>12167.23</v>
      </c>
      <c r="H1106" s="35">
        <v>11587.83</v>
      </c>
      <c r="I1106" s="21"/>
      <c r="J1106" s="21">
        <f t="shared" si="121"/>
        <v>0</v>
      </c>
      <c r="K1106" s="21">
        <f t="shared" si="122"/>
        <v>0</v>
      </c>
    </row>
    <row r="1107" spans="1:11" ht="12.75" customHeight="1">
      <c r="A1107" s="30" t="s">
        <v>483</v>
      </c>
      <c r="B1107" s="28"/>
      <c r="C1107" s="17" t="s">
        <v>323</v>
      </c>
      <c r="D1107" s="18" t="s">
        <v>295</v>
      </c>
      <c r="E1107" s="38">
        <f t="shared" si="119"/>
        <v>14519.75</v>
      </c>
      <c r="F1107" s="38">
        <f t="shared" si="120"/>
        <v>14123.76</v>
      </c>
      <c r="G1107" s="38">
        <f t="shared" si="123"/>
        <v>13859.76</v>
      </c>
      <c r="H1107" s="35">
        <v>13199.77</v>
      </c>
      <c r="I1107" s="21"/>
      <c r="J1107" s="21">
        <f t="shared" si="121"/>
        <v>0</v>
      </c>
      <c r="K1107" s="21">
        <f t="shared" si="122"/>
        <v>0</v>
      </c>
    </row>
    <row r="1108" spans="1:11" ht="12.75" customHeight="1">
      <c r="A1108" s="30" t="s">
        <v>1719</v>
      </c>
      <c r="B1108" s="28"/>
      <c r="C1108" s="17" t="s">
        <v>323</v>
      </c>
      <c r="D1108" s="18" t="s">
        <v>295</v>
      </c>
      <c r="E1108" s="38">
        <f t="shared" si="119"/>
        <v>16745.55</v>
      </c>
      <c r="F1108" s="38">
        <f t="shared" si="120"/>
        <v>16288.85</v>
      </c>
      <c r="G1108" s="38">
        <f t="shared" si="123"/>
        <v>15984.39</v>
      </c>
      <c r="H1108" s="35">
        <v>15223.22</v>
      </c>
      <c r="I1108" s="21"/>
      <c r="J1108" s="21">
        <f t="shared" si="121"/>
        <v>0</v>
      </c>
      <c r="K1108" s="21">
        <f t="shared" si="122"/>
        <v>0</v>
      </c>
    </row>
    <row r="1109" spans="1:11" ht="12.75" customHeight="1">
      <c r="A1109" s="29" t="s">
        <v>1721</v>
      </c>
      <c r="B1109" s="16"/>
      <c r="C1109" s="16"/>
      <c r="D1109" s="25" t="s">
        <v>1720</v>
      </c>
      <c r="E1109" s="31" t="s">
        <v>1042</v>
      </c>
      <c r="F1109" s="31" t="s">
        <v>1726</v>
      </c>
      <c r="G1109" s="31" t="s">
        <v>1727</v>
      </c>
      <c r="H1109" s="31" t="s">
        <v>1728</v>
      </c>
      <c r="I1109" s="22" t="s">
        <v>1724</v>
      </c>
      <c r="J1109" s="23" t="s">
        <v>1725</v>
      </c>
      <c r="K1109" s="23" t="s">
        <v>1723</v>
      </c>
    </row>
    <row r="1110" spans="1:11" ht="12.75" customHeight="1">
      <c r="A1110" s="30" t="s">
        <v>1016</v>
      </c>
      <c r="B1110" s="28"/>
      <c r="C1110" s="17" t="s">
        <v>1340</v>
      </c>
      <c r="D1110" s="18" t="s">
        <v>1037</v>
      </c>
      <c r="E1110" s="24">
        <f>ROUNDUP(H1110*1.1,-1)</f>
        <v>88700</v>
      </c>
      <c r="F1110" s="24">
        <f>ROUNDUP(H1110*1.07,-1)</f>
        <v>86280</v>
      </c>
      <c r="G1110" s="24">
        <f>ROUNDUP(H1110*1.05,-1)</f>
        <v>84670</v>
      </c>
      <c r="H1110" s="19">
        <v>80630</v>
      </c>
      <c r="I1110" s="21"/>
      <c r="J1110" s="21">
        <f t="shared" si="121"/>
        <v>0</v>
      </c>
      <c r="K1110" s="21">
        <f t="shared" si="122"/>
        <v>0</v>
      </c>
    </row>
    <row r="1111" spans="1:11" ht="12.75" customHeight="1">
      <c r="A1111" s="30" t="s">
        <v>1017</v>
      </c>
      <c r="B1111" s="28"/>
      <c r="C1111" s="17" t="s">
        <v>1340</v>
      </c>
      <c r="D1111" s="18" t="s">
        <v>1037</v>
      </c>
      <c r="E1111" s="24">
        <f aca="true" t="shared" si="124" ref="E1111:E1174">ROUNDUP(H1111*1.1,-1)</f>
        <v>86960</v>
      </c>
      <c r="F1111" s="24">
        <f aca="true" t="shared" si="125" ref="F1111:F1174">ROUNDUP(H1111*1.07,-1)</f>
        <v>84590</v>
      </c>
      <c r="G1111" s="24">
        <f aca="true" t="shared" si="126" ref="G1111:G1174">ROUNDUP(H1111*1.05,-1)</f>
        <v>83010</v>
      </c>
      <c r="H1111" s="19">
        <v>79050</v>
      </c>
      <c r="I1111" s="21"/>
      <c r="J1111" s="21">
        <f aca="true" t="shared" si="127" ref="J1111:J1174">IF(I1111&gt;0,K1111/I1111,0)</f>
        <v>0</v>
      </c>
      <c r="K1111" s="21">
        <f aca="true" t="shared" si="128" ref="K1111:K1174">IF(I1111&lt;=1,I1111*E1111,IF(I1111&lt;=3,I1111*F1111,IF(I1111&lt;=5,I1111*G1111,I1111*H1111)))</f>
        <v>0</v>
      </c>
    </row>
    <row r="1112" spans="1:11" ht="12.75" customHeight="1">
      <c r="A1112" s="30" t="s">
        <v>1018</v>
      </c>
      <c r="B1112" s="28"/>
      <c r="C1112" s="17" t="s">
        <v>1340</v>
      </c>
      <c r="D1112" s="18" t="s">
        <v>1037</v>
      </c>
      <c r="E1112" s="24">
        <f t="shared" si="124"/>
        <v>86960</v>
      </c>
      <c r="F1112" s="24">
        <f t="shared" si="125"/>
        <v>84590</v>
      </c>
      <c r="G1112" s="24">
        <f t="shared" si="126"/>
        <v>83010</v>
      </c>
      <c r="H1112" s="19">
        <v>79050</v>
      </c>
      <c r="I1112" s="21"/>
      <c r="J1112" s="21">
        <f t="shared" si="127"/>
        <v>0</v>
      </c>
      <c r="K1112" s="21">
        <f t="shared" si="128"/>
        <v>0</v>
      </c>
    </row>
    <row r="1113" spans="1:11" ht="12.75" customHeight="1">
      <c r="A1113" s="30" t="s">
        <v>1019</v>
      </c>
      <c r="B1113" s="28"/>
      <c r="C1113" s="17" t="s">
        <v>1340</v>
      </c>
      <c r="D1113" s="18" t="s">
        <v>1037</v>
      </c>
      <c r="E1113" s="24">
        <f t="shared" si="124"/>
        <v>86960</v>
      </c>
      <c r="F1113" s="24">
        <f t="shared" si="125"/>
        <v>84590</v>
      </c>
      <c r="G1113" s="24">
        <f t="shared" si="126"/>
        <v>83010</v>
      </c>
      <c r="H1113" s="19">
        <v>79050</v>
      </c>
      <c r="I1113" s="21"/>
      <c r="J1113" s="21">
        <f t="shared" si="127"/>
        <v>0</v>
      </c>
      <c r="K1113" s="21">
        <f t="shared" si="128"/>
        <v>0</v>
      </c>
    </row>
    <row r="1114" spans="1:11" ht="12.75" customHeight="1">
      <c r="A1114" s="30" t="s">
        <v>1020</v>
      </c>
      <c r="B1114" s="28"/>
      <c r="C1114" s="17" t="s">
        <v>1340</v>
      </c>
      <c r="D1114" s="18" t="s">
        <v>1037</v>
      </c>
      <c r="E1114" s="24">
        <f t="shared" si="124"/>
        <v>86960</v>
      </c>
      <c r="F1114" s="24">
        <f t="shared" si="125"/>
        <v>84590</v>
      </c>
      <c r="G1114" s="24">
        <f t="shared" si="126"/>
        <v>83010</v>
      </c>
      <c r="H1114" s="19">
        <v>79050</v>
      </c>
      <c r="I1114" s="21"/>
      <c r="J1114" s="21">
        <f t="shared" si="127"/>
        <v>0</v>
      </c>
      <c r="K1114" s="21">
        <f t="shared" si="128"/>
        <v>0</v>
      </c>
    </row>
    <row r="1115" spans="1:11" ht="12.75" customHeight="1">
      <c r="A1115" s="30" t="s">
        <v>1021</v>
      </c>
      <c r="B1115" s="28"/>
      <c r="C1115" s="17" t="s">
        <v>1340</v>
      </c>
      <c r="D1115" s="18" t="s">
        <v>1037</v>
      </c>
      <c r="E1115" s="24">
        <f t="shared" si="124"/>
        <v>86960</v>
      </c>
      <c r="F1115" s="24">
        <f t="shared" si="125"/>
        <v>84590</v>
      </c>
      <c r="G1115" s="24">
        <f t="shared" si="126"/>
        <v>83010</v>
      </c>
      <c r="H1115" s="19">
        <v>79050</v>
      </c>
      <c r="I1115" s="21"/>
      <c r="J1115" s="21">
        <f t="shared" si="127"/>
        <v>0</v>
      </c>
      <c r="K1115" s="21">
        <f t="shared" si="128"/>
        <v>0</v>
      </c>
    </row>
    <row r="1116" spans="1:11" ht="12.75" customHeight="1">
      <c r="A1116" s="30" t="s">
        <v>1022</v>
      </c>
      <c r="B1116" s="28"/>
      <c r="C1116" s="17" t="s">
        <v>1340</v>
      </c>
      <c r="D1116" s="18" t="s">
        <v>1037</v>
      </c>
      <c r="E1116" s="24">
        <f t="shared" si="124"/>
        <v>86960</v>
      </c>
      <c r="F1116" s="24">
        <f t="shared" si="125"/>
        <v>84590</v>
      </c>
      <c r="G1116" s="24">
        <f t="shared" si="126"/>
        <v>83010</v>
      </c>
      <c r="H1116" s="19">
        <v>79050</v>
      </c>
      <c r="I1116" s="21"/>
      <c r="J1116" s="21">
        <f t="shared" si="127"/>
        <v>0</v>
      </c>
      <c r="K1116" s="21">
        <f t="shared" si="128"/>
        <v>0</v>
      </c>
    </row>
    <row r="1117" spans="1:11" ht="12.75" customHeight="1">
      <c r="A1117" s="30" t="s">
        <v>1023</v>
      </c>
      <c r="B1117" s="28"/>
      <c r="C1117" s="17" t="s">
        <v>1340</v>
      </c>
      <c r="D1117" s="18" t="s">
        <v>1037</v>
      </c>
      <c r="E1117" s="24">
        <f t="shared" si="124"/>
        <v>86960</v>
      </c>
      <c r="F1117" s="24">
        <f t="shared" si="125"/>
        <v>84590</v>
      </c>
      <c r="G1117" s="24">
        <f t="shared" si="126"/>
        <v>83010</v>
      </c>
      <c r="H1117" s="19">
        <v>79050</v>
      </c>
      <c r="I1117" s="21"/>
      <c r="J1117" s="21">
        <f t="shared" si="127"/>
        <v>0</v>
      </c>
      <c r="K1117" s="21">
        <f t="shared" si="128"/>
        <v>0</v>
      </c>
    </row>
    <row r="1118" spans="1:11" ht="12.75" customHeight="1">
      <c r="A1118" s="30" t="s">
        <v>1024</v>
      </c>
      <c r="B1118" s="28"/>
      <c r="C1118" s="17" t="s">
        <v>1340</v>
      </c>
      <c r="D1118" s="18" t="s">
        <v>1037</v>
      </c>
      <c r="E1118" s="24">
        <f t="shared" si="124"/>
        <v>86960</v>
      </c>
      <c r="F1118" s="24">
        <f t="shared" si="125"/>
        <v>84590</v>
      </c>
      <c r="G1118" s="24">
        <f t="shared" si="126"/>
        <v>83010</v>
      </c>
      <c r="H1118" s="19">
        <v>79050</v>
      </c>
      <c r="I1118" s="21"/>
      <c r="J1118" s="21">
        <f t="shared" si="127"/>
        <v>0</v>
      </c>
      <c r="K1118" s="21">
        <f t="shared" si="128"/>
        <v>0</v>
      </c>
    </row>
    <row r="1119" spans="1:11" ht="12.75" customHeight="1">
      <c r="A1119" s="30" t="s">
        <v>1025</v>
      </c>
      <c r="B1119" s="28"/>
      <c r="C1119" s="17" t="s">
        <v>1340</v>
      </c>
      <c r="D1119" s="18" t="s">
        <v>1037</v>
      </c>
      <c r="E1119" s="24">
        <f t="shared" si="124"/>
        <v>86960</v>
      </c>
      <c r="F1119" s="24">
        <f t="shared" si="125"/>
        <v>84590</v>
      </c>
      <c r="G1119" s="24">
        <f t="shared" si="126"/>
        <v>83010</v>
      </c>
      <c r="H1119" s="19">
        <v>79050</v>
      </c>
      <c r="I1119" s="21"/>
      <c r="J1119" s="21">
        <f t="shared" si="127"/>
        <v>0</v>
      </c>
      <c r="K1119" s="21">
        <f t="shared" si="128"/>
        <v>0</v>
      </c>
    </row>
    <row r="1120" spans="1:11" ht="12.75" customHeight="1">
      <c r="A1120" s="30" t="s">
        <v>1026</v>
      </c>
      <c r="B1120" s="28"/>
      <c r="C1120" s="17" t="s">
        <v>1340</v>
      </c>
      <c r="D1120" s="18" t="s">
        <v>1037</v>
      </c>
      <c r="E1120" s="24">
        <f t="shared" si="124"/>
        <v>86960</v>
      </c>
      <c r="F1120" s="24">
        <f t="shared" si="125"/>
        <v>84590</v>
      </c>
      <c r="G1120" s="24">
        <f t="shared" si="126"/>
        <v>83010</v>
      </c>
      <c r="H1120" s="19">
        <v>79050</v>
      </c>
      <c r="I1120" s="21"/>
      <c r="J1120" s="21">
        <f t="shared" si="127"/>
        <v>0</v>
      </c>
      <c r="K1120" s="21">
        <f t="shared" si="128"/>
        <v>0</v>
      </c>
    </row>
    <row r="1121" spans="1:11" ht="12.75" customHeight="1">
      <c r="A1121" s="30" t="s">
        <v>1027</v>
      </c>
      <c r="B1121" s="28"/>
      <c r="C1121" s="17" t="s">
        <v>1340</v>
      </c>
      <c r="D1121" s="18" t="s">
        <v>1037</v>
      </c>
      <c r="E1121" s="24">
        <f t="shared" si="124"/>
        <v>80810</v>
      </c>
      <c r="F1121" s="24">
        <f t="shared" si="125"/>
        <v>78610</v>
      </c>
      <c r="G1121" s="24">
        <f t="shared" si="126"/>
        <v>77140</v>
      </c>
      <c r="H1121" s="19">
        <v>73460</v>
      </c>
      <c r="I1121" s="21"/>
      <c r="J1121" s="21">
        <f t="shared" si="127"/>
        <v>0</v>
      </c>
      <c r="K1121" s="21">
        <f t="shared" si="128"/>
        <v>0</v>
      </c>
    </row>
    <row r="1122" spans="1:11" ht="12.75" customHeight="1">
      <c r="A1122" s="30" t="s">
        <v>1028</v>
      </c>
      <c r="B1122" s="28"/>
      <c r="C1122" s="17" t="s">
        <v>1340</v>
      </c>
      <c r="D1122" s="18" t="s">
        <v>1037</v>
      </c>
      <c r="E1122" s="24">
        <f t="shared" si="124"/>
        <v>80810</v>
      </c>
      <c r="F1122" s="24">
        <f t="shared" si="125"/>
        <v>78610</v>
      </c>
      <c r="G1122" s="24">
        <f t="shared" si="126"/>
        <v>77140</v>
      </c>
      <c r="H1122" s="19">
        <v>73460</v>
      </c>
      <c r="I1122" s="21"/>
      <c r="J1122" s="21">
        <f t="shared" si="127"/>
        <v>0</v>
      </c>
      <c r="K1122" s="21">
        <f t="shared" si="128"/>
        <v>0</v>
      </c>
    </row>
    <row r="1123" spans="1:11" ht="12.75" customHeight="1">
      <c r="A1123" s="30" t="s">
        <v>1029</v>
      </c>
      <c r="B1123" s="28"/>
      <c r="C1123" s="17" t="s">
        <v>1340</v>
      </c>
      <c r="D1123" s="18" t="s">
        <v>1037</v>
      </c>
      <c r="E1123" s="24">
        <f t="shared" si="124"/>
        <v>80810</v>
      </c>
      <c r="F1123" s="24">
        <f t="shared" si="125"/>
        <v>78610</v>
      </c>
      <c r="G1123" s="24">
        <f t="shared" si="126"/>
        <v>77140</v>
      </c>
      <c r="H1123" s="19">
        <v>73460</v>
      </c>
      <c r="I1123" s="21"/>
      <c r="J1123" s="21">
        <f t="shared" si="127"/>
        <v>0</v>
      </c>
      <c r="K1123" s="21">
        <f t="shared" si="128"/>
        <v>0</v>
      </c>
    </row>
    <row r="1124" spans="1:11" ht="12.75" customHeight="1">
      <c r="A1124" s="30" t="s">
        <v>1030</v>
      </c>
      <c r="B1124" s="28"/>
      <c r="C1124" s="17" t="s">
        <v>1340</v>
      </c>
      <c r="D1124" s="18" t="s">
        <v>1037</v>
      </c>
      <c r="E1124" s="24">
        <f t="shared" si="124"/>
        <v>80810</v>
      </c>
      <c r="F1124" s="24">
        <f t="shared" si="125"/>
        <v>78610</v>
      </c>
      <c r="G1124" s="24">
        <f t="shared" si="126"/>
        <v>77140</v>
      </c>
      <c r="H1124" s="19">
        <v>73460</v>
      </c>
      <c r="I1124" s="21"/>
      <c r="J1124" s="21">
        <f t="shared" si="127"/>
        <v>0</v>
      </c>
      <c r="K1124" s="21">
        <f t="shared" si="128"/>
        <v>0</v>
      </c>
    </row>
    <row r="1125" spans="1:11" ht="12.75" customHeight="1">
      <c r="A1125" s="30" t="s">
        <v>1031</v>
      </c>
      <c r="B1125" s="28"/>
      <c r="C1125" s="17" t="s">
        <v>1340</v>
      </c>
      <c r="D1125" s="18" t="s">
        <v>1037</v>
      </c>
      <c r="E1125" s="24">
        <f t="shared" si="124"/>
        <v>80810</v>
      </c>
      <c r="F1125" s="24">
        <f t="shared" si="125"/>
        <v>78610</v>
      </c>
      <c r="G1125" s="24">
        <f t="shared" si="126"/>
        <v>77140</v>
      </c>
      <c r="H1125" s="19">
        <v>73460</v>
      </c>
      <c r="I1125" s="21"/>
      <c r="J1125" s="21">
        <f t="shared" si="127"/>
        <v>0</v>
      </c>
      <c r="K1125" s="21">
        <f t="shared" si="128"/>
        <v>0</v>
      </c>
    </row>
    <row r="1126" spans="1:11" ht="12.75" customHeight="1">
      <c r="A1126" s="30" t="s">
        <v>1032</v>
      </c>
      <c r="B1126" s="28"/>
      <c r="C1126" s="17" t="s">
        <v>1340</v>
      </c>
      <c r="D1126" s="18" t="s">
        <v>1037</v>
      </c>
      <c r="E1126" s="24">
        <f t="shared" si="124"/>
        <v>80810</v>
      </c>
      <c r="F1126" s="24">
        <f t="shared" si="125"/>
        <v>78610</v>
      </c>
      <c r="G1126" s="24">
        <f t="shared" si="126"/>
        <v>77140</v>
      </c>
      <c r="H1126" s="19">
        <v>73460</v>
      </c>
      <c r="I1126" s="21"/>
      <c r="J1126" s="21">
        <f t="shared" si="127"/>
        <v>0</v>
      </c>
      <c r="K1126" s="21">
        <f t="shared" si="128"/>
        <v>0</v>
      </c>
    </row>
    <row r="1127" spans="1:11" ht="12.75" customHeight="1">
      <c r="A1127" s="30" t="s">
        <v>1033</v>
      </c>
      <c r="B1127" s="28"/>
      <c r="C1127" s="17" t="s">
        <v>1340</v>
      </c>
      <c r="D1127" s="18" t="s">
        <v>1037</v>
      </c>
      <c r="E1127" s="24">
        <f t="shared" si="124"/>
        <v>80810</v>
      </c>
      <c r="F1127" s="24">
        <f t="shared" si="125"/>
        <v>78610</v>
      </c>
      <c r="G1127" s="24">
        <f t="shared" si="126"/>
        <v>77140</v>
      </c>
      <c r="H1127" s="19">
        <v>73460</v>
      </c>
      <c r="I1127" s="21"/>
      <c r="J1127" s="21">
        <f t="shared" si="127"/>
        <v>0</v>
      </c>
      <c r="K1127" s="21">
        <f t="shared" si="128"/>
        <v>0</v>
      </c>
    </row>
    <row r="1128" spans="1:11" ht="12.75" customHeight="1">
      <c r="A1128" s="30" t="s">
        <v>1034</v>
      </c>
      <c r="B1128" s="28"/>
      <c r="C1128" s="17" t="s">
        <v>1340</v>
      </c>
      <c r="D1128" s="18" t="s">
        <v>1037</v>
      </c>
      <c r="E1128" s="24">
        <f t="shared" si="124"/>
        <v>80810</v>
      </c>
      <c r="F1128" s="24">
        <f t="shared" si="125"/>
        <v>78610</v>
      </c>
      <c r="G1128" s="24">
        <f t="shared" si="126"/>
        <v>77140</v>
      </c>
      <c r="H1128" s="19">
        <v>73460</v>
      </c>
      <c r="I1128" s="21"/>
      <c r="J1128" s="21">
        <f t="shared" si="127"/>
        <v>0</v>
      </c>
      <c r="K1128" s="21">
        <f t="shared" si="128"/>
        <v>0</v>
      </c>
    </row>
    <row r="1129" spans="1:11" ht="12.75" customHeight="1">
      <c r="A1129" s="30" t="s">
        <v>27</v>
      </c>
      <c r="B1129" s="28"/>
      <c r="C1129" s="17" t="s">
        <v>1340</v>
      </c>
      <c r="D1129" s="18" t="s">
        <v>1037</v>
      </c>
      <c r="E1129" s="24">
        <f t="shared" si="124"/>
        <v>72100</v>
      </c>
      <c r="F1129" s="24">
        <f t="shared" si="125"/>
        <v>70130</v>
      </c>
      <c r="G1129" s="24">
        <f t="shared" si="126"/>
        <v>68820</v>
      </c>
      <c r="H1129" s="19">
        <v>65540</v>
      </c>
      <c r="I1129" s="21"/>
      <c r="J1129" s="21">
        <f t="shared" si="127"/>
        <v>0</v>
      </c>
      <c r="K1129" s="21">
        <f t="shared" si="128"/>
        <v>0</v>
      </c>
    </row>
    <row r="1130" spans="1:11" ht="12.75" customHeight="1">
      <c r="A1130" s="30" t="s">
        <v>28</v>
      </c>
      <c r="B1130" s="28"/>
      <c r="C1130" s="17" t="s">
        <v>1340</v>
      </c>
      <c r="D1130" s="18" t="s">
        <v>1037</v>
      </c>
      <c r="E1130" s="24">
        <f t="shared" si="124"/>
        <v>72100</v>
      </c>
      <c r="F1130" s="24">
        <f t="shared" si="125"/>
        <v>70130</v>
      </c>
      <c r="G1130" s="24">
        <f t="shared" si="126"/>
        <v>68820</v>
      </c>
      <c r="H1130" s="19">
        <v>65540</v>
      </c>
      <c r="I1130" s="21"/>
      <c r="J1130" s="21">
        <f t="shared" si="127"/>
        <v>0</v>
      </c>
      <c r="K1130" s="21">
        <f t="shared" si="128"/>
        <v>0</v>
      </c>
    </row>
    <row r="1131" spans="1:11" ht="12.75" customHeight="1">
      <c r="A1131" s="30" t="s">
        <v>29</v>
      </c>
      <c r="B1131" s="28"/>
      <c r="C1131" s="17" t="s">
        <v>1340</v>
      </c>
      <c r="D1131" s="18" t="s">
        <v>1037</v>
      </c>
      <c r="E1131" s="24">
        <f t="shared" si="124"/>
        <v>72100</v>
      </c>
      <c r="F1131" s="24">
        <f t="shared" si="125"/>
        <v>70130</v>
      </c>
      <c r="G1131" s="24">
        <f t="shared" si="126"/>
        <v>68820</v>
      </c>
      <c r="H1131" s="19">
        <v>65540</v>
      </c>
      <c r="I1131" s="21"/>
      <c r="J1131" s="21">
        <f t="shared" si="127"/>
        <v>0</v>
      </c>
      <c r="K1131" s="21">
        <f t="shared" si="128"/>
        <v>0</v>
      </c>
    </row>
    <row r="1132" spans="1:11" ht="12.75" customHeight="1">
      <c r="A1132" s="30" t="s">
        <v>30</v>
      </c>
      <c r="B1132" s="28"/>
      <c r="C1132" s="17" t="s">
        <v>1340</v>
      </c>
      <c r="D1132" s="18" t="s">
        <v>1037</v>
      </c>
      <c r="E1132" s="24">
        <f t="shared" si="124"/>
        <v>72100</v>
      </c>
      <c r="F1132" s="24">
        <f t="shared" si="125"/>
        <v>70130</v>
      </c>
      <c r="G1132" s="24">
        <f t="shared" si="126"/>
        <v>68820</v>
      </c>
      <c r="H1132" s="19">
        <v>65540</v>
      </c>
      <c r="I1132" s="21"/>
      <c r="J1132" s="21">
        <f t="shared" si="127"/>
        <v>0</v>
      </c>
      <c r="K1132" s="21">
        <f t="shared" si="128"/>
        <v>0</v>
      </c>
    </row>
    <row r="1133" spans="1:11" ht="12.75" customHeight="1">
      <c r="A1133" s="30" t="s">
        <v>31</v>
      </c>
      <c r="B1133" s="28"/>
      <c r="C1133" s="17" t="s">
        <v>1340</v>
      </c>
      <c r="D1133" s="18" t="s">
        <v>1037</v>
      </c>
      <c r="E1133" s="24">
        <f t="shared" si="124"/>
        <v>72100</v>
      </c>
      <c r="F1133" s="24">
        <f t="shared" si="125"/>
        <v>70130</v>
      </c>
      <c r="G1133" s="24">
        <f t="shared" si="126"/>
        <v>68820</v>
      </c>
      <c r="H1133" s="19">
        <v>65540</v>
      </c>
      <c r="I1133" s="21"/>
      <c r="J1133" s="21">
        <f t="shared" si="127"/>
        <v>0</v>
      </c>
      <c r="K1133" s="21">
        <f t="shared" si="128"/>
        <v>0</v>
      </c>
    </row>
    <row r="1134" spans="1:11" ht="12.75" customHeight="1">
      <c r="A1134" s="30" t="s">
        <v>32</v>
      </c>
      <c r="B1134" s="28"/>
      <c r="C1134" s="17" t="s">
        <v>1340</v>
      </c>
      <c r="D1134" s="18" t="s">
        <v>1037</v>
      </c>
      <c r="E1134" s="24">
        <f t="shared" si="124"/>
        <v>72100</v>
      </c>
      <c r="F1134" s="24">
        <f t="shared" si="125"/>
        <v>70130</v>
      </c>
      <c r="G1134" s="24">
        <f t="shared" si="126"/>
        <v>68820</v>
      </c>
      <c r="H1134" s="19">
        <v>65540</v>
      </c>
      <c r="I1134" s="21"/>
      <c r="J1134" s="21">
        <f t="shared" si="127"/>
        <v>0</v>
      </c>
      <c r="K1134" s="21">
        <f t="shared" si="128"/>
        <v>0</v>
      </c>
    </row>
    <row r="1135" spans="1:11" ht="12.75" customHeight="1">
      <c r="A1135" s="30" t="s">
        <v>33</v>
      </c>
      <c r="B1135" s="28"/>
      <c r="C1135" s="17" t="s">
        <v>1340</v>
      </c>
      <c r="D1135" s="18" t="s">
        <v>1037</v>
      </c>
      <c r="E1135" s="24">
        <f t="shared" si="124"/>
        <v>72100</v>
      </c>
      <c r="F1135" s="24">
        <f t="shared" si="125"/>
        <v>70130</v>
      </c>
      <c r="G1135" s="24">
        <f t="shared" si="126"/>
        <v>68820</v>
      </c>
      <c r="H1135" s="19">
        <v>65540</v>
      </c>
      <c r="I1135" s="21"/>
      <c r="J1135" s="21">
        <f t="shared" si="127"/>
        <v>0</v>
      </c>
      <c r="K1135" s="21">
        <f t="shared" si="128"/>
        <v>0</v>
      </c>
    </row>
    <row r="1136" spans="1:11" ht="12.75" customHeight="1">
      <c r="A1136" s="30" t="s">
        <v>34</v>
      </c>
      <c r="B1136" s="28"/>
      <c r="C1136" s="17" t="s">
        <v>1340</v>
      </c>
      <c r="D1136" s="18" t="s">
        <v>1037</v>
      </c>
      <c r="E1136" s="24">
        <f t="shared" si="124"/>
        <v>72100</v>
      </c>
      <c r="F1136" s="24">
        <f t="shared" si="125"/>
        <v>70130</v>
      </c>
      <c r="G1136" s="24">
        <f t="shared" si="126"/>
        <v>68820</v>
      </c>
      <c r="H1136" s="19">
        <v>65540</v>
      </c>
      <c r="I1136" s="21"/>
      <c r="J1136" s="21">
        <f t="shared" si="127"/>
        <v>0</v>
      </c>
      <c r="K1136" s="21">
        <f t="shared" si="128"/>
        <v>0</v>
      </c>
    </row>
    <row r="1137" spans="1:11" ht="12.75" customHeight="1">
      <c r="A1137" s="30" t="s">
        <v>35</v>
      </c>
      <c r="B1137" s="28"/>
      <c r="C1137" s="17" t="s">
        <v>1340</v>
      </c>
      <c r="D1137" s="18" t="s">
        <v>1037</v>
      </c>
      <c r="E1137" s="24">
        <f t="shared" si="124"/>
        <v>72100</v>
      </c>
      <c r="F1137" s="24">
        <f t="shared" si="125"/>
        <v>70130</v>
      </c>
      <c r="G1137" s="24">
        <f t="shared" si="126"/>
        <v>68820</v>
      </c>
      <c r="H1137" s="19">
        <v>65540</v>
      </c>
      <c r="I1137" s="21"/>
      <c r="J1137" s="21">
        <f t="shared" si="127"/>
        <v>0</v>
      </c>
      <c r="K1137" s="21">
        <f t="shared" si="128"/>
        <v>0</v>
      </c>
    </row>
    <row r="1138" spans="1:11" ht="12.75" customHeight="1">
      <c r="A1138" s="30" t="s">
        <v>36</v>
      </c>
      <c r="B1138" s="28"/>
      <c r="C1138" s="17" t="s">
        <v>1340</v>
      </c>
      <c r="D1138" s="18" t="s">
        <v>1037</v>
      </c>
      <c r="E1138" s="24">
        <f t="shared" si="124"/>
        <v>72100</v>
      </c>
      <c r="F1138" s="24">
        <f t="shared" si="125"/>
        <v>70130</v>
      </c>
      <c r="G1138" s="24">
        <f t="shared" si="126"/>
        <v>68820</v>
      </c>
      <c r="H1138" s="19">
        <v>65540</v>
      </c>
      <c r="I1138" s="21"/>
      <c r="J1138" s="21">
        <f t="shared" si="127"/>
        <v>0</v>
      </c>
      <c r="K1138" s="21">
        <f t="shared" si="128"/>
        <v>0</v>
      </c>
    </row>
    <row r="1139" spans="1:11" ht="12.75" customHeight="1">
      <c r="A1139" s="30" t="s">
        <v>37</v>
      </c>
      <c r="B1139" s="28"/>
      <c r="C1139" s="17" t="s">
        <v>1340</v>
      </c>
      <c r="D1139" s="18" t="s">
        <v>1037</v>
      </c>
      <c r="E1139" s="24">
        <f t="shared" si="124"/>
        <v>72100</v>
      </c>
      <c r="F1139" s="24">
        <f t="shared" si="125"/>
        <v>70130</v>
      </c>
      <c r="G1139" s="24">
        <f t="shared" si="126"/>
        <v>68820</v>
      </c>
      <c r="H1139" s="19">
        <v>65540</v>
      </c>
      <c r="I1139" s="21"/>
      <c r="J1139" s="21">
        <f t="shared" si="127"/>
        <v>0</v>
      </c>
      <c r="K1139" s="21">
        <f t="shared" si="128"/>
        <v>0</v>
      </c>
    </row>
    <row r="1140" spans="1:11" ht="12.75" customHeight="1">
      <c r="A1140" s="30" t="s">
        <v>38</v>
      </c>
      <c r="B1140" s="28"/>
      <c r="C1140" s="17" t="s">
        <v>1340</v>
      </c>
      <c r="D1140" s="18" t="s">
        <v>1037</v>
      </c>
      <c r="E1140" s="24">
        <f t="shared" si="124"/>
        <v>72100</v>
      </c>
      <c r="F1140" s="24">
        <f t="shared" si="125"/>
        <v>70130</v>
      </c>
      <c r="G1140" s="24">
        <f t="shared" si="126"/>
        <v>68820</v>
      </c>
      <c r="H1140" s="19">
        <v>65540</v>
      </c>
      <c r="I1140" s="21"/>
      <c r="J1140" s="21">
        <f t="shared" si="127"/>
        <v>0</v>
      </c>
      <c r="K1140" s="21">
        <f t="shared" si="128"/>
        <v>0</v>
      </c>
    </row>
    <row r="1141" spans="1:11" ht="12.75" customHeight="1">
      <c r="A1141" s="30" t="s">
        <v>39</v>
      </c>
      <c r="B1141" s="28"/>
      <c r="C1141" s="17" t="s">
        <v>1340</v>
      </c>
      <c r="D1141" s="18" t="s">
        <v>1037</v>
      </c>
      <c r="E1141" s="24">
        <f t="shared" si="124"/>
        <v>76670</v>
      </c>
      <c r="F1141" s="24">
        <f t="shared" si="125"/>
        <v>74580</v>
      </c>
      <c r="G1141" s="24">
        <f t="shared" si="126"/>
        <v>73190</v>
      </c>
      <c r="H1141" s="19">
        <v>69700</v>
      </c>
      <c r="I1141" s="21"/>
      <c r="J1141" s="21">
        <f t="shared" si="127"/>
        <v>0</v>
      </c>
      <c r="K1141" s="21">
        <f t="shared" si="128"/>
        <v>0</v>
      </c>
    </row>
    <row r="1142" spans="1:11" ht="12.75" customHeight="1">
      <c r="A1142" s="30" t="s">
        <v>40</v>
      </c>
      <c r="B1142" s="28"/>
      <c r="C1142" s="17" t="s">
        <v>1340</v>
      </c>
      <c r="D1142" s="18" t="s">
        <v>1037</v>
      </c>
      <c r="E1142" s="24">
        <f t="shared" si="124"/>
        <v>76670</v>
      </c>
      <c r="F1142" s="24">
        <f t="shared" si="125"/>
        <v>74580</v>
      </c>
      <c r="G1142" s="24">
        <f t="shared" si="126"/>
        <v>73190</v>
      </c>
      <c r="H1142" s="19">
        <v>69700</v>
      </c>
      <c r="I1142" s="21"/>
      <c r="J1142" s="21">
        <f t="shared" si="127"/>
        <v>0</v>
      </c>
      <c r="K1142" s="21">
        <f t="shared" si="128"/>
        <v>0</v>
      </c>
    </row>
    <row r="1143" spans="1:11" ht="12.75" customHeight="1">
      <c r="A1143" s="30" t="s">
        <v>41</v>
      </c>
      <c r="B1143" s="28"/>
      <c r="C1143" s="17" t="s">
        <v>1340</v>
      </c>
      <c r="D1143" s="18" t="s">
        <v>1037</v>
      </c>
      <c r="E1143" s="24">
        <f t="shared" si="124"/>
        <v>76670</v>
      </c>
      <c r="F1143" s="24">
        <f t="shared" si="125"/>
        <v>74580</v>
      </c>
      <c r="G1143" s="24">
        <f t="shared" si="126"/>
        <v>73190</v>
      </c>
      <c r="H1143" s="19">
        <v>69700</v>
      </c>
      <c r="I1143" s="21"/>
      <c r="J1143" s="21">
        <f t="shared" si="127"/>
        <v>0</v>
      </c>
      <c r="K1143" s="21">
        <f t="shared" si="128"/>
        <v>0</v>
      </c>
    </row>
    <row r="1144" spans="1:11" ht="12.75" customHeight="1">
      <c r="A1144" s="30" t="s">
        <v>42</v>
      </c>
      <c r="B1144" s="28"/>
      <c r="C1144" s="17" t="s">
        <v>1340</v>
      </c>
      <c r="D1144" s="18" t="s">
        <v>1037</v>
      </c>
      <c r="E1144" s="24">
        <f t="shared" si="124"/>
        <v>76670</v>
      </c>
      <c r="F1144" s="24">
        <f t="shared" si="125"/>
        <v>74580</v>
      </c>
      <c r="G1144" s="24">
        <f t="shared" si="126"/>
        <v>73190</v>
      </c>
      <c r="H1144" s="19">
        <v>69700</v>
      </c>
      <c r="I1144" s="21"/>
      <c r="J1144" s="21">
        <f t="shared" si="127"/>
        <v>0</v>
      </c>
      <c r="K1144" s="21">
        <f t="shared" si="128"/>
        <v>0</v>
      </c>
    </row>
    <row r="1145" spans="1:11" ht="12.75" customHeight="1">
      <c r="A1145" s="30" t="s">
        <v>43</v>
      </c>
      <c r="B1145" s="28"/>
      <c r="C1145" s="17" t="s">
        <v>1340</v>
      </c>
      <c r="D1145" s="18" t="s">
        <v>1037</v>
      </c>
      <c r="E1145" s="24">
        <f t="shared" si="124"/>
        <v>76670</v>
      </c>
      <c r="F1145" s="24">
        <f t="shared" si="125"/>
        <v>74580</v>
      </c>
      <c r="G1145" s="24">
        <f t="shared" si="126"/>
        <v>73190</v>
      </c>
      <c r="H1145" s="19">
        <v>69700</v>
      </c>
      <c r="I1145" s="21"/>
      <c r="J1145" s="21">
        <f t="shared" si="127"/>
        <v>0</v>
      </c>
      <c r="K1145" s="21">
        <f t="shared" si="128"/>
        <v>0</v>
      </c>
    </row>
    <row r="1146" spans="1:11" ht="12.75" customHeight="1">
      <c r="A1146" s="30" t="s">
        <v>44</v>
      </c>
      <c r="B1146" s="28"/>
      <c r="C1146" s="17" t="s">
        <v>1340</v>
      </c>
      <c r="D1146" s="18" t="s">
        <v>1037</v>
      </c>
      <c r="E1146" s="24">
        <f t="shared" si="124"/>
        <v>76670</v>
      </c>
      <c r="F1146" s="24">
        <f t="shared" si="125"/>
        <v>74580</v>
      </c>
      <c r="G1146" s="24">
        <f t="shared" si="126"/>
        <v>73190</v>
      </c>
      <c r="H1146" s="19">
        <v>69700</v>
      </c>
      <c r="I1146" s="21"/>
      <c r="J1146" s="21">
        <f t="shared" si="127"/>
        <v>0</v>
      </c>
      <c r="K1146" s="21">
        <f t="shared" si="128"/>
        <v>0</v>
      </c>
    </row>
    <row r="1147" spans="1:11" ht="12.75" customHeight="1">
      <c r="A1147" s="30" t="s">
        <v>45</v>
      </c>
      <c r="B1147" s="28"/>
      <c r="C1147" s="17" t="s">
        <v>1340</v>
      </c>
      <c r="D1147" s="18" t="s">
        <v>1037</v>
      </c>
      <c r="E1147" s="24">
        <f t="shared" si="124"/>
        <v>76670</v>
      </c>
      <c r="F1147" s="24">
        <f t="shared" si="125"/>
        <v>74580</v>
      </c>
      <c r="G1147" s="24">
        <f t="shared" si="126"/>
        <v>73190</v>
      </c>
      <c r="H1147" s="19">
        <v>69700</v>
      </c>
      <c r="I1147" s="21"/>
      <c r="J1147" s="21">
        <f t="shared" si="127"/>
        <v>0</v>
      </c>
      <c r="K1147" s="21">
        <f t="shared" si="128"/>
        <v>0</v>
      </c>
    </row>
    <row r="1148" spans="1:11" ht="12.75" customHeight="1">
      <c r="A1148" s="30" t="s">
        <v>46</v>
      </c>
      <c r="B1148" s="28"/>
      <c r="C1148" s="17" t="s">
        <v>1340</v>
      </c>
      <c r="D1148" s="18" t="s">
        <v>1037</v>
      </c>
      <c r="E1148" s="24">
        <f t="shared" si="124"/>
        <v>76670</v>
      </c>
      <c r="F1148" s="24">
        <f t="shared" si="125"/>
        <v>74580</v>
      </c>
      <c r="G1148" s="24">
        <f t="shared" si="126"/>
        <v>73190</v>
      </c>
      <c r="H1148" s="19">
        <v>69700</v>
      </c>
      <c r="I1148" s="21"/>
      <c r="J1148" s="21">
        <f t="shared" si="127"/>
        <v>0</v>
      </c>
      <c r="K1148" s="21">
        <f t="shared" si="128"/>
        <v>0</v>
      </c>
    </row>
    <row r="1149" spans="1:11" ht="12.75" customHeight="1">
      <c r="A1149" s="30" t="s">
        <v>47</v>
      </c>
      <c r="B1149" s="28"/>
      <c r="C1149" s="17" t="s">
        <v>1340</v>
      </c>
      <c r="D1149" s="18" t="s">
        <v>1037</v>
      </c>
      <c r="E1149" s="24">
        <f t="shared" si="124"/>
        <v>74800</v>
      </c>
      <c r="F1149" s="24">
        <f t="shared" si="125"/>
        <v>72760</v>
      </c>
      <c r="G1149" s="24">
        <f t="shared" si="126"/>
        <v>71400</v>
      </c>
      <c r="H1149" s="19">
        <v>68000</v>
      </c>
      <c r="I1149" s="21"/>
      <c r="J1149" s="21">
        <f t="shared" si="127"/>
        <v>0</v>
      </c>
      <c r="K1149" s="21">
        <f t="shared" si="128"/>
        <v>0</v>
      </c>
    </row>
    <row r="1150" spans="1:11" ht="12.75" customHeight="1">
      <c r="A1150" s="30" t="s">
        <v>48</v>
      </c>
      <c r="B1150" s="28"/>
      <c r="C1150" s="17" t="s">
        <v>1340</v>
      </c>
      <c r="D1150" s="18" t="s">
        <v>1037</v>
      </c>
      <c r="E1150" s="24">
        <f t="shared" si="124"/>
        <v>74800</v>
      </c>
      <c r="F1150" s="24">
        <f t="shared" si="125"/>
        <v>72760</v>
      </c>
      <c r="G1150" s="24">
        <f t="shared" si="126"/>
        <v>71400</v>
      </c>
      <c r="H1150" s="19">
        <v>68000</v>
      </c>
      <c r="I1150" s="21"/>
      <c r="J1150" s="21">
        <f t="shared" si="127"/>
        <v>0</v>
      </c>
      <c r="K1150" s="21">
        <f t="shared" si="128"/>
        <v>0</v>
      </c>
    </row>
    <row r="1151" spans="1:11" ht="12.75" customHeight="1">
      <c r="A1151" s="30" t="s">
        <v>1292</v>
      </c>
      <c r="B1151" s="28"/>
      <c r="C1151" s="17" t="s">
        <v>1340</v>
      </c>
      <c r="D1151" s="18" t="s">
        <v>1037</v>
      </c>
      <c r="E1151" s="24">
        <f t="shared" si="124"/>
        <v>74800</v>
      </c>
      <c r="F1151" s="24">
        <f t="shared" si="125"/>
        <v>72760</v>
      </c>
      <c r="G1151" s="24">
        <f t="shared" si="126"/>
        <v>71400</v>
      </c>
      <c r="H1151" s="19">
        <v>68000</v>
      </c>
      <c r="I1151" s="21"/>
      <c r="J1151" s="21">
        <f t="shared" si="127"/>
        <v>0</v>
      </c>
      <c r="K1151" s="21">
        <f t="shared" si="128"/>
        <v>0</v>
      </c>
    </row>
    <row r="1152" spans="1:11" ht="12.75" customHeight="1">
      <c r="A1152" s="30" t="s">
        <v>1293</v>
      </c>
      <c r="B1152" s="28"/>
      <c r="C1152" s="17" t="s">
        <v>1340</v>
      </c>
      <c r="D1152" s="18" t="s">
        <v>1037</v>
      </c>
      <c r="E1152" s="24">
        <f t="shared" si="124"/>
        <v>74800</v>
      </c>
      <c r="F1152" s="24">
        <f t="shared" si="125"/>
        <v>72760</v>
      </c>
      <c r="G1152" s="24">
        <f t="shared" si="126"/>
        <v>71400</v>
      </c>
      <c r="H1152" s="19">
        <v>68000</v>
      </c>
      <c r="I1152" s="21"/>
      <c r="J1152" s="21">
        <f t="shared" si="127"/>
        <v>0</v>
      </c>
      <c r="K1152" s="21">
        <f t="shared" si="128"/>
        <v>0</v>
      </c>
    </row>
    <row r="1153" spans="1:11" ht="12.75" customHeight="1">
      <c r="A1153" s="30" t="s">
        <v>1294</v>
      </c>
      <c r="B1153" s="28"/>
      <c r="C1153" s="17" t="s">
        <v>1340</v>
      </c>
      <c r="D1153" s="18" t="s">
        <v>1037</v>
      </c>
      <c r="E1153" s="24">
        <f t="shared" si="124"/>
        <v>74800</v>
      </c>
      <c r="F1153" s="24">
        <f t="shared" si="125"/>
        <v>72760</v>
      </c>
      <c r="G1153" s="24">
        <f t="shared" si="126"/>
        <v>71400</v>
      </c>
      <c r="H1153" s="19">
        <v>68000</v>
      </c>
      <c r="I1153" s="21"/>
      <c r="J1153" s="21">
        <f t="shared" si="127"/>
        <v>0</v>
      </c>
      <c r="K1153" s="21">
        <f t="shared" si="128"/>
        <v>0</v>
      </c>
    </row>
    <row r="1154" spans="1:11" ht="12.75" customHeight="1">
      <c r="A1154" s="30" t="s">
        <v>1295</v>
      </c>
      <c r="B1154" s="28"/>
      <c r="C1154" s="17" t="s">
        <v>1340</v>
      </c>
      <c r="D1154" s="18" t="s">
        <v>1037</v>
      </c>
      <c r="E1154" s="24">
        <f t="shared" si="124"/>
        <v>74800</v>
      </c>
      <c r="F1154" s="24">
        <f t="shared" si="125"/>
        <v>72760</v>
      </c>
      <c r="G1154" s="24">
        <f t="shared" si="126"/>
        <v>71400</v>
      </c>
      <c r="H1154" s="19">
        <v>68000</v>
      </c>
      <c r="I1154" s="21"/>
      <c r="J1154" s="21">
        <f t="shared" si="127"/>
        <v>0</v>
      </c>
      <c r="K1154" s="21">
        <f t="shared" si="128"/>
        <v>0</v>
      </c>
    </row>
    <row r="1155" spans="1:11" ht="12.75" customHeight="1">
      <c r="A1155" s="30" t="s">
        <v>1296</v>
      </c>
      <c r="B1155" s="28"/>
      <c r="C1155" s="17" t="s">
        <v>1340</v>
      </c>
      <c r="D1155" s="18" t="s">
        <v>1037</v>
      </c>
      <c r="E1155" s="24">
        <f t="shared" si="124"/>
        <v>74800</v>
      </c>
      <c r="F1155" s="24">
        <f t="shared" si="125"/>
        <v>72760</v>
      </c>
      <c r="G1155" s="24">
        <f t="shared" si="126"/>
        <v>71400</v>
      </c>
      <c r="H1155" s="19">
        <v>68000</v>
      </c>
      <c r="I1155" s="21"/>
      <c r="J1155" s="21">
        <f t="shared" si="127"/>
        <v>0</v>
      </c>
      <c r="K1155" s="21">
        <f t="shared" si="128"/>
        <v>0</v>
      </c>
    </row>
    <row r="1156" spans="1:11" ht="12.75" customHeight="1">
      <c r="A1156" s="30" t="s">
        <v>1297</v>
      </c>
      <c r="B1156" s="28"/>
      <c r="C1156" s="17" t="s">
        <v>1340</v>
      </c>
      <c r="D1156" s="18" t="s">
        <v>1037</v>
      </c>
      <c r="E1156" s="24">
        <f t="shared" si="124"/>
        <v>74800</v>
      </c>
      <c r="F1156" s="24">
        <f t="shared" si="125"/>
        <v>72760</v>
      </c>
      <c r="G1156" s="24">
        <f t="shared" si="126"/>
        <v>71400</v>
      </c>
      <c r="H1156" s="19">
        <v>68000</v>
      </c>
      <c r="I1156" s="21"/>
      <c r="J1156" s="21">
        <f t="shared" si="127"/>
        <v>0</v>
      </c>
      <c r="K1156" s="21">
        <f t="shared" si="128"/>
        <v>0</v>
      </c>
    </row>
    <row r="1157" spans="1:11" ht="12.75" customHeight="1">
      <c r="A1157" s="30" t="s">
        <v>800</v>
      </c>
      <c r="B1157" s="28"/>
      <c r="C1157" s="17" t="s">
        <v>1340</v>
      </c>
      <c r="D1157" s="18" t="s">
        <v>1037</v>
      </c>
      <c r="E1157" s="24">
        <f t="shared" si="124"/>
        <v>74800</v>
      </c>
      <c r="F1157" s="24">
        <f t="shared" si="125"/>
        <v>72760</v>
      </c>
      <c r="G1157" s="24">
        <f t="shared" si="126"/>
        <v>71400</v>
      </c>
      <c r="H1157" s="19">
        <v>68000</v>
      </c>
      <c r="I1157" s="21"/>
      <c r="J1157" s="21">
        <f t="shared" si="127"/>
        <v>0</v>
      </c>
      <c r="K1157" s="21">
        <f t="shared" si="128"/>
        <v>0</v>
      </c>
    </row>
    <row r="1158" spans="1:11" ht="12.75" customHeight="1">
      <c r="A1158" s="30" t="s">
        <v>801</v>
      </c>
      <c r="B1158" s="28"/>
      <c r="C1158" s="17" t="s">
        <v>1340</v>
      </c>
      <c r="D1158" s="18" t="s">
        <v>1037</v>
      </c>
      <c r="E1158" s="24">
        <f t="shared" si="124"/>
        <v>74800</v>
      </c>
      <c r="F1158" s="24">
        <f t="shared" si="125"/>
        <v>72760</v>
      </c>
      <c r="G1158" s="24">
        <f t="shared" si="126"/>
        <v>71400</v>
      </c>
      <c r="H1158" s="19">
        <v>68000</v>
      </c>
      <c r="I1158" s="21"/>
      <c r="J1158" s="21">
        <f t="shared" si="127"/>
        <v>0</v>
      </c>
      <c r="K1158" s="21">
        <f t="shared" si="128"/>
        <v>0</v>
      </c>
    </row>
    <row r="1159" spans="1:11" ht="12.75" customHeight="1">
      <c r="A1159" s="30" t="s">
        <v>802</v>
      </c>
      <c r="B1159" s="28"/>
      <c r="C1159" s="17" t="s">
        <v>1340</v>
      </c>
      <c r="D1159" s="18" t="s">
        <v>1037</v>
      </c>
      <c r="E1159" s="24">
        <f t="shared" si="124"/>
        <v>74800</v>
      </c>
      <c r="F1159" s="24">
        <f t="shared" si="125"/>
        <v>72760</v>
      </c>
      <c r="G1159" s="24">
        <f t="shared" si="126"/>
        <v>71400</v>
      </c>
      <c r="H1159" s="19">
        <v>68000</v>
      </c>
      <c r="I1159" s="21"/>
      <c r="J1159" s="21">
        <f t="shared" si="127"/>
        <v>0</v>
      </c>
      <c r="K1159" s="21">
        <f t="shared" si="128"/>
        <v>0</v>
      </c>
    </row>
    <row r="1160" spans="1:11" ht="12.75" customHeight="1">
      <c r="A1160" s="30" t="s">
        <v>803</v>
      </c>
      <c r="B1160" s="28"/>
      <c r="C1160" s="17" t="s">
        <v>1340</v>
      </c>
      <c r="D1160" s="18" t="s">
        <v>1037</v>
      </c>
      <c r="E1160" s="24">
        <f t="shared" si="124"/>
        <v>74800</v>
      </c>
      <c r="F1160" s="24">
        <f t="shared" si="125"/>
        <v>72760</v>
      </c>
      <c r="G1160" s="24">
        <f t="shared" si="126"/>
        <v>71400</v>
      </c>
      <c r="H1160" s="19">
        <v>68000</v>
      </c>
      <c r="I1160" s="21"/>
      <c r="J1160" s="21">
        <f t="shared" si="127"/>
        <v>0</v>
      </c>
      <c r="K1160" s="21">
        <f t="shared" si="128"/>
        <v>0</v>
      </c>
    </row>
    <row r="1161" spans="1:11" ht="12.75" customHeight="1">
      <c r="A1161" s="30" t="s">
        <v>804</v>
      </c>
      <c r="B1161" s="28"/>
      <c r="C1161" s="17" t="s">
        <v>1340</v>
      </c>
      <c r="D1161" s="18" t="s">
        <v>1037</v>
      </c>
      <c r="E1161" s="24">
        <f t="shared" si="124"/>
        <v>74800</v>
      </c>
      <c r="F1161" s="24">
        <f t="shared" si="125"/>
        <v>72760</v>
      </c>
      <c r="G1161" s="24">
        <f t="shared" si="126"/>
        <v>71400</v>
      </c>
      <c r="H1161" s="19">
        <v>68000</v>
      </c>
      <c r="I1161" s="21"/>
      <c r="J1161" s="21">
        <f t="shared" si="127"/>
        <v>0</v>
      </c>
      <c r="K1161" s="21">
        <f t="shared" si="128"/>
        <v>0</v>
      </c>
    </row>
    <row r="1162" spans="1:11" ht="12.75" customHeight="1">
      <c r="A1162" s="30" t="s">
        <v>805</v>
      </c>
      <c r="B1162" s="28"/>
      <c r="C1162" s="17" t="s">
        <v>1340</v>
      </c>
      <c r="D1162" s="18" t="s">
        <v>1037</v>
      </c>
      <c r="E1162" s="24">
        <f t="shared" si="124"/>
        <v>74800</v>
      </c>
      <c r="F1162" s="24">
        <f t="shared" si="125"/>
        <v>72760</v>
      </c>
      <c r="G1162" s="24">
        <f t="shared" si="126"/>
        <v>71400</v>
      </c>
      <c r="H1162" s="19">
        <v>68000</v>
      </c>
      <c r="I1162" s="21"/>
      <c r="J1162" s="21">
        <f t="shared" si="127"/>
        <v>0</v>
      </c>
      <c r="K1162" s="21">
        <f t="shared" si="128"/>
        <v>0</v>
      </c>
    </row>
    <row r="1163" spans="1:11" ht="12.75" customHeight="1">
      <c r="A1163" s="30" t="s">
        <v>806</v>
      </c>
      <c r="B1163" s="28"/>
      <c r="C1163" s="17" t="s">
        <v>1340</v>
      </c>
      <c r="D1163" s="18" t="s">
        <v>1037</v>
      </c>
      <c r="E1163" s="24">
        <f t="shared" si="124"/>
        <v>74800</v>
      </c>
      <c r="F1163" s="24">
        <f t="shared" si="125"/>
        <v>72760</v>
      </c>
      <c r="G1163" s="24">
        <f t="shared" si="126"/>
        <v>71400</v>
      </c>
      <c r="H1163" s="19">
        <v>68000</v>
      </c>
      <c r="I1163" s="21"/>
      <c r="J1163" s="21">
        <f t="shared" si="127"/>
        <v>0</v>
      </c>
      <c r="K1163" s="21">
        <f t="shared" si="128"/>
        <v>0</v>
      </c>
    </row>
    <row r="1164" spans="1:11" ht="12.75" customHeight="1">
      <c r="A1164" s="30" t="s">
        <v>807</v>
      </c>
      <c r="B1164" s="28"/>
      <c r="C1164" s="17" t="s">
        <v>1340</v>
      </c>
      <c r="D1164" s="18" t="s">
        <v>1037</v>
      </c>
      <c r="E1164" s="24">
        <f t="shared" si="124"/>
        <v>72870</v>
      </c>
      <c r="F1164" s="24">
        <f t="shared" si="125"/>
        <v>70880</v>
      </c>
      <c r="G1164" s="24">
        <f t="shared" si="126"/>
        <v>69560</v>
      </c>
      <c r="H1164" s="19">
        <v>66240</v>
      </c>
      <c r="I1164" s="21"/>
      <c r="J1164" s="21">
        <f t="shared" si="127"/>
        <v>0</v>
      </c>
      <c r="K1164" s="21">
        <f t="shared" si="128"/>
        <v>0</v>
      </c>
    </row>
    <row r="1165" spans="1:11" ht="12.75" customHeight="1">
      <c r="A1165" s="30" t="s">
        <v>808</v>
      </c>
      <c r="B1165" s="28"/>
      <c r="C1165" s="17" t="s">
        <v>1340</v>
      </c>
      <c r="D1165" s="18" t="s">
        <v>1037</v>
      </c>
      <c r="E1165" s="24">
        <f t="shared" si="124"/>
        <v>72870</v>
      </c>
      <c r="F1165" s="24">
        <f t="shared" si="125"/>
        <v>70880</v>
      </c>
      <c r="G1165" s="24">
        <f t="shared" si="126"/>
        <v>69560</v>
      </c>
      <c r="H1165" s="19">
        <v>66240</v>
      </c>
      <c r="I1165" s="21"/>
      <c r="J1165" s="21">
        <f t="shared" si="127"/>
        <v>0</v>
      </c>
      <c r="K1165" s="21">
        <f t="shared" si="128"/>
        <v>0</v>
      </c>
    </row>
    <row r="1166" spans="1:11" ht="12.75" customHeight="1">
      <c r="A1166" s="30" t="s">
        <v>809</v>
      </c>
      <c r="B1166" s="28"/>
      <c r="C1166" s="17" t="s">
        <v>1340</v>
      </c>
      <c r="D1166" s="18" t="s">
        <v>1037</v>
      </c>
      <c r="E1166" s="24">
        <f t="shared" si="124"/>
        <v>72870</v>
      </c>
      <c r="F1166" s="24">
        <f t="shared" si="125"/>
        <v>70880</v>
      </c>
      <c r="G1166" s="24">
        <f t="shared" si="126"/>
        <v>69560</v>
      </c>
      <c r="H1166" s="19">
        <v>66240</v>
      </c>
      <c r="I1166" s="21"/>
      <c r="J1166" s="21">
        <f t="shared" si="127"/>
        <v>0</v>
      </c>
      <c r="K1166" s="21">
        <f t="shared" si="128"/>
        <v>0</v>
      </c>
    </row>
    <row r="1167" spans="1:11" ht="12.75" customHeight="1">
      <c r="A1167" s="30" t="s">
        <v>810</v>
      </c>
      <c r="B1167" s="28"/>
      <c r="C1167" s="17" t="s">
        <v>1340</v>
      </c>
      <c r="D1167" s="18" t="s">
        <v>1037</v>
      </c>
      <c r="E1167" s="24">
        <f t="shared" si="124"/>
        <v>72870</v>
      </c>
      <c r="F1167" s="24">
        <f t="shared" si="125"/>
        <v>70880</v>
      </c>
      <c r="G1167" s="24">
        <f t="shared" si="126"/>
        <v>69560</v>
      </c>
      <c r="H1167" s="19">
        <v>66240</v>
      </c>
      <c r="I1167" s="21"/>
      <c r="J1167" s="21">
        <f t="shared" si="127"/>
        <v>0</v>
      </c>
      <c r="K1167" s="21">
        <f t="shared" si="128"/>
        <v>0</v>
      </c>
    </row>
    <row r="1168" spans="1:11" ht="12.75" customHeight="1">
      <c r="A1168" s="30" t="s">
        <v>811</v>
      </c>
      <c r="B1168" s="28"/>
      <c r="C1168" s="17" t="s">
        <v>1340</v>
      </c>
      <c r="D1168" s="18" t="s">
        <v>1037</v>
      </c>
      <c r="E1168" s="24">
        <f t="shared" si="124"/>
        <v>72870</v>
      </c>
      <c r="F1168" s="24">
        <f t="shared" si="125"/>
        <v>70880</v>
      </c>
      <c r="G1168" s="24">
        <f t="shared" si="126"/>
        <v>69560</v>
      </c>
      <c r="H1168" s="19">
        <v>66240</v>
      </c>
      <c r="I1168" s="21"/>
      <c r="J1168" s="21">
        <f t="shared" si="127"/>
        <v>0</v>
      </c>
      <c r="K1168" s="21">
        <f t="shared" si="128"/>
        <v>0</v>
      </c>
    </row>
    <row r="1169" spans="1:11" ht="12.75" customHeight="1">
      <c r="A1169" s="30" t="s">
        <v>812</v>
      </c>
      <c r="B1169" s="28"/>
      <c r="C1169" s="17" t="s">
        <v>1340</v>
      </c>
      <c r="D1169" s="18" t="s">
        <v>1037</v>
      </c>
      <c r="E1169" s="24">
        <f t="shared" si="124"/>
        <v>72870</v>
      </c>
      <c r="F1169" s="24">
        <f t="shared" si="125"/>
        <v>70880</v>
      </c>
      <c r="G1169" s="24">
        <f t="shared" si="126"/>
        <v>69560</v>
      </c>
      <c r="H1169" s="19">
        <v>66240</v>
      </c>
      <c r="I1169" s="21"/>
      <c r="J1169" s="21">
        <f t="shared" si="127"/>
        <v>0</v>
      </c>
      <c r="K1169" s="21">
        <f t="shared" si="128"/>
        <v>0</v>
      </c>
    </row>
    <row r="1170" spans="1:11" ht="12.75" customHeight="1">
      <c r="A1170" s="30" t="s">
        <v>813</v>
      </c>
      <c r="B1170" s="28"/>
      <c r="C1170" s="17" t="s">
        <v>1340</v>
      </c>
      <c r="D1170" s="18" t="s">
        <v>1037</v>
      </c>
      <c r="E1170" s="24">
        <f t="shared" si="124"/>
        <v>70230</v>
      </c>
      <c r="F1170" s="24">
        <f t="shared" si="125"/>
        <v>68310</v>
      </c>
      <c r="G1170" s="24">
        <f t="shared" si="126"/>
        <v>67040</v>
      </c>
      <c r="H1170" s="19">
        <v>63840</v>
      </c>
      <c r="I1170" s="21"/>
      <c r="J1170" s="21">
        <f t="shared" si="127"/>
        <v>0</v>
      </c>
      <c r="K1170" s="21">
        <f t="shared" si="128"/>
        <v>0</v>
      </c>
    </row>
    <row r="1171" spans="1:11" ht="12.75" customHeight="1">
      <c r="A1171" s="30" t="s">
        <v>814</v>
      </c>
      <c r="B1171" s="28"/>
      <c r="C1171" s="17" t="s">
        <v>1340</v>
      </c>
      <c r="D1171" s="18" t="s">
        <v>1037</v>
      </c>
      <c r="E1171" s="24">
        <f t="shared" si="124"/>
        <v>70230</v>
      </c>
      <c r="F1171" s="24">
        <f t="shared" si="125"/>
        <v>68310</v>
      </c>
      <c r="G1171" s="24">
        <f t="shared" si="126"/>
        <v>67040</v>
      </c>
      <c r="H1171" s="19">
        <v>63840</v>
      </c>
      <c r="I1171" s="21"/>
      <c r="J1171" s="21">
        <f t="shared" si="127"/>
        <v>0</v>
      </c>
      <c r="K1171" s="21">
        <f t="shared" si="128"/>
        <v>0</v>
      </c>
    </row>
    <row r="1172" spans="1:11" ht="12.75" customHeight="1">
      <c r="A1172" s="30" t="s">
        <v>815</v>
      </c>
      <c r="B1172" s="28"/>
      <c r="C1172" s="17" t="s">
        <v>1340</v>
      </c>
      <c r="D1172" s="18" t="s">
        <v>1037</v>
      </c>
      <c r="E1172" s="24">
        <f t="shared" si="124"/>
        <v>70230</v>
      </c>
      <c r="F1172" s="24">
        <f t="shared" si="125"/>
        <v>68310</v>
      </c>
      <c r="G1172" s="24">
        <f t="shared" si="126"/>
        <v>67040</v>
      </c>
      <c r="H1172" s="19">
        <v>63840</v>
      </c>
      <c r="I1172" s="21"/>
      <c r="J1172" s="21">
        <f t="shared" si="127"/>
        <v>0</v>
      </c>
      <c r="K1172" s="21">
        <f t="shared" si="128"/>
        <v>0</v>
      </c>
    </row>
    <row r="1173" spans="1:11" ht="12.75" customHeight="1">
      <c r="A1173" s="30" t="s">
        <v>816</v>
      </c>
      <c r="B1173" s="28"/>
      <c r="C1173" s="17" t="s">
        <v>1340</v>
      </c>
      <c r="D1173" s="18" t="s">
        <v>1037</v>
      </c>
      <c r="E1173" s="24">
        <f t="shared" si="124"/>
        <v>70230</v>
      </c>
      <c r="F1173" s="24">
        <f t="shared" si="125"/>
        <v>68310</v>
      </c>
      <c r="G1173" s="24">
        <f t="shared" si="126"/>
        <v>67040</v>
      </c>
      <c r="H1173" s="19">
        <v>63840</v>
      </c>
      <c r="I1173" s="21"/>
      <c r="J1173" s="21">
        <f t="shared" si="127"/>
        <v>0</v>
      </c>
      <c r="K1173" s="21">
        <f t="shared" si="128"/>
        <v>0</v>
      </c>
    </row>
    <row r="1174" spans="1:11" ht="12.75" customHeight="1">
      <c r="A1174" s="30" t="s">
        <v>817</v>
      </c>
      <c r="B1174" s="28"/>
      <c r="C1174" s="17" t="s">
        <v>1340</v>
      </c>
      <c r="D1174" s="18" t="s">
        <v>1037</v>
      </c>
      <c r="E1174" s="24">
        <f t="shared" si="124"/>
        <v>70230</v>
      </c>
      <c r="F1174" s="24">
        <f t="shared" si="125"/>
        <v>68310</v>
      </c>
      <c r="G1174" s="24">
        <f t="shared" si="126"/>
        <v>67040</v>
      </c>
      <c r="H1174" s="19">
        <v>63840</v>
      </c>
      <c r="I1174" s="21"/>
      <c r="J1174" s="21">
        <f t="shared" si="127"/>
        <v>0</v>
      </c>
      <c r="K1174" s="21">
        <f t="shared" si="128"/>
        <v>0</v>
      </c>
    </row>
    <row r="1175" spans="1:11" ht="12.75" customHeight="1">
      <c r="A1175" s="30" t="s">
        <v>818</v>
      </c>
      <c r="B1175" s="28"/>
      <c r="C1175" s="17" t="s">
        <v>1340</v>
      </c>
      <c r="D1175" s="18" t="s">
        <v>1037</v>
      </c>
      <c r="E1175" s="24">
        <f aca="true" t="shared" si="129" ref="E1175:E1238">ROUNDUP(H1175*1.1,-1)</f>
        <v>70230</v>
      </c>
      <c r="F1175" s="24">
        <f aca="true" t="shared" si="130" ref="F1175:F1238">ROUNDUP(H1175*1.07,-1)</f>
        <v>68310</v>
      </c>
      <c r="G1175" s="24">
        <f aca="true" t="shared" si="131" ref="G1175:G1238">ROUNDUP(H1175*1.05,-1)</f>
        <v>67040</v>
      </c>
      <c r="H1175" s="19">
        <v>63840</v>
      </c>
      <c r="I1175" s="21"/>
      <c r="J1175" s="21">
        <f aca="true" t="shared" si="132" ref="J1175:J1238">IF(I1175&gt;0,K1175/I1175,0)</f>
        <v>0</v>
      </c>
      <c r="K1175" s="21">
        <f aca="true" t="shared" si="133" ref="K1175:K1238">IF(I1175&lt;=1,I1175*E1175,IF(I1175&lt;=3,I1175*F1175,IF(I1175&lt;=5,I1175*G1175,I1175*H1175)))</f>
        <v>0</v>
      </c>
    </row>
    <row r="1176" spans="1:11" ht="12.75" customHeight="1">
      <c r="A1176" s="30" t="s">
        <v>819</v>
      </c>
      <c r="B1176" s="28"/>
      <c r="C1176" s="17" t="s">
        <v>1340</v>
      </c>
      <c r="D1176" s="18" t="s">
        <v>1037</v>
      </c>
      <c r="E1176" s="24">
        <f t="shared" si="129"/>
        <v>70230</v>
      </c>
      <c r="F1176" s="24">
        <f t="shared" si="130"/>
        <v>68310</v>
      </c>
      <c r="G1176" s="24">
        <f t="shared" si="131"/>
        <v>67040</v>
      </c>
      <c r="H1176" s="19">
        <v>63840</v>
      </c>
      <c r="I1176" s="21"/>
      <c r="J1176" s="21">
        <f t="shared" si="132"/>
        <v>0</v>
      </c>
      <c r="K1176" s="21">
        <f t="shared" si="133"/>
        <v>0</v>
      </c>
    </row>
    <row r="1177" spans="1:11" ht="12.75" customHeight="1">
      <c r="A1177" s="30" t="s">
        <v>820</v>
      </c>
      <c r="B1177" s="28"/>
      <c r="C1177" s="17" t="s">
        <v>1340</v>
      </c>
      <c r="D1177" s="18" t="s">
        <v>1037</v>
      </c>
      <c r="E1177" s="24">
        <f t="shared" si="129"/>
        <v>70230</v>
      </c>
      <c r="F1177" s="24">
        <f t="shared" si="130"/>
        <v>68310</v>
      </c>
      <c r="G1177" s="24">
        <f t="shared" si="131"/>
        <v>67040</v>
      </c>
      <c r="H1177" s="19">
        <v>63840</v>
      </c>
      <c r="I1177" s="21"/>
      <c r="J1177" s="21">
        <f t="shared" si="132"/>
        <v>0</v>
      </c>
      <c r="K1177" s="21">
        <f t="shared" si="133"/>
        <v>0</v>
      </c>
    </row>
    <row r="1178" spans="1:11" ht="12.75" customHeight="1">
      <c r="A1178" s="30" t="s">
        <v>821</v>
      </c>
      <c r="B1178" s="28"/>
      <c r="C1178" s="17" t="s">
        <v>1340</v>
      </c>
      <c r="D1178" s="18" t="s">
        <v>1037</v>
      </c>
      <c r="E1178" s="24">
        <f t="shared" si="129"/>
        <v>70230</v>
      </c>
      <c r="F1178" s="24">
        <f t="shared" si="130"/>
        <v>68310</v>
      </c>
      <c r="G1178" s="24">
        <f t="shared" si="131"/>
        <v>67040</v>
      </c>
      <c r="H1178" s="19">
        <v>63840</v>
      </c>
      <c r="I1178" s="21"/>
      <c r="J1178" s="21">
        <f t="shared" si="132"/>
        <v>0</v>
      </c>
      <c r="K1178" s="21">
        <f t="shared" si="133"/>
        <v>0</v>
      </c>
    </row>
    <row r="1179" spans="1:11" ht="12.75" customHeight="1">
      <c r="A1179" s="30" t="s">
        <v>822</v>
      </c>
      <c r="B1179" s="28"/>
      <c r="C1179" s="17" t="s">
        <v>1340</v>
      </c>
      <c r="D1179" s="18" t="s">
        <v>1037</v>
      </c>
      <c r="E1179" s="24">
        <f t="shared" si="129"/>
        <v>70230</v>
      </c>
      <c r="F1179" s="24">
        <f t="shared" si="130"/>
        <v>68310</v>
      </c>
      <c r="G1179" s="24">
        <f t="shared" si="131"/>
        <v>67040</v>
      </c>
      <c r="H1179" s="19">
        <v>63840</v>
      </c>
      <c r="I1179" s="21"/>
      <c r="J1179" s="21">
        <f t="shared" si="132"/>
        <v>0</v>
      </c>
      <c r="K1179" s="21">
        <f t="shared" si="133"/>
        <v>0</v>
      </c>
    </row>
    <row r="1180" spans="1:11" ht="12.75" customHeight="1">
      <c r="A1180" s="30" t="s">
        <v>823</v>
      </c>
      <c r="B1180" s="28"/>
      <c r="C1180" s="17" t="s">
        <v>1340</v>
      </c>
      <c r="D1180" s="18" t="s">
        <v>1037</v>
      </c>
      <c r="E1180" s="24">
        <f t="shared" si="129"/>
        <v>70230</v>
      </c>
      <c r="F1180" s="24">
        <f t="shared" si="130"/>
        <v>68310</v>
      </c>
      <c r="G1180" s="24">
        <f t="shared" si="131"/>
        <v>67040</v>
      </c>
      <c r="H1180" s="19">
        <v>63840</v>
      </c>
      <c r="I1180" s="21"/>
      <c r="J1180" s="21">
        <f t="shared" si="132"/>
        <v>0</v>
      </c>
      <c r="K1180" s="21">
        <f t="shared" si="133"/>
        <v>0</v>
      </c>
    </row>
    <row r="1181" spans="1:11" ht="12.75" customHeight="1">
      <c r="A1181" s="30" t="s">
        <v>824</v>
      </c>
      <c r="B1181" s="28"/>
      <c r="C1181" s="17" t="s">
        <v>1340</v>
      </c>
      <c r="D1181" s="18" t="s">
        <v>1037</v>
      </c>
      <c r="E1181" s="24">
        <f t="shared" si="129"/>
        <v>70230</v>
      </c>
      <c r="F1181" s="24">
        <f t="shared" si="130"/>
        <v>68310</v>
      </c>
      <c r="G1181" s="24">
        <f t="shared" si="131"/>
        <v>67040</v>
      </c>
      <c r="H1181" s="19">
        <v>63840</v>
      </c>
      <c r="I1181" s="21"/>
      <c r="J1181" s="21">
        <f t="shared" si="132"/>
        <v>0</v>
      </c>
      <c r="K1181" s="21">
        <f t="shared" si="133"/>
        <v>0</v>
      </c>
    </row>
    <row r="1182" spans="1:11" ht="12.75" customHeight="1">
      <c r="A1182" s="30" t="s">
        <v>825</v>
      </c>
      <c r="B1182" s="28"/>
      <c r="C1182" s="17" t="s">
        <v>1340</v>
      </c>
      <c r="D1182" s="18" t="s">
        <v>1037</v>
      </c>
      <c r="E1182" s="24">
        <f t="shared" si="129"/>
        <v>70230</v>
      </c>
      <c r="F1182" s="24">
        <f t="shared" si="130"/>
        <v>68310</v>
      </c>
      <c r="G1182" s="24">
        <f t="shared" si="131"/>
        <v>67040</v>
      </c>
      <c r="H1182" s="19">
        <v>63840</v>
      </c>
      <c r="I1182" s="21"/>
      <c r="J1182" s="21">
        <f t="shared" si="132"/>
        <v>0</v>
      </c>
      <c r="K1182" s="21">
        <f t="shared" si="133"/>
        <v>0</v>
      </c>
    </row>
    <row r="1183" spans="1:11" ht="12.75" customHeight="1">
      <c r="A1183" s="30" t="s">
        <v>826</v>
      </c>
      <c r="B1183" s="28"/>
      <c r="C1183" s="17" t="s">
        <v>1340</v>
      </c>
      <c r="D1183" s="18" t="s">
        <v>1037</v>
      </c>
      <c r="E1183" s="24">
        <f t="shared" si="129"/>
        <v>70230</v>
      </c>
      <c r="F1183" s="24">
        <f t="shared" si="130"/>
        <v>68310</v>
      </c>
      <c r="G1183" s="24">
        <f t="shared" si="131"/>
        <v>67040</v>
      </c>
      <c r="H1183" s="19">
        <v>63840</v>
      </c>
      <c r="I1183" s="21"/>
      <c r="J1183" s="21">
        <f t="shared" si="132"/>
        <v>0</v>
      </c>
      <c r="K1183" s="21">
        <f t="shared" si="133"/>
        <v>0</v>
      </c>
    </row>
    <row r="1184" spans="1:11" ht="12.75" customHeight="1">
      <c r="A1184" s="30" t="s">
        <v>827</v>
      </c>
      <c r="B1184" s="28"/>
      <c r="C1184" s="17" t="s">
        <v>1340</v>
      </c>
      <c r="D1184" s="18" t="s">
        <v>1037</v>
      </c>
      <c r="E1184" s="24">
        <f t="shared" si="129"/>
        <v>70230</v>
      </c>
      <c r="F1184" s="24">
        <f t="shared" si="130"/>
        <v>68310</v>
      </c>
      <c r="G1184" s="24">
        <f t="shared" si="131"/>
        <v>67040</v>
      </c>
      <c r="H1184" s="19">
        <v>63840</v>
      </c>
      <c r="I1184" s="21"/>
      <c r="J1184" s="21">
        <f t="shared" si="132"/>
        <v>0</v>
      </c>
      <c r="K1184" s="21">
        <f t="shared" si="133"/>
        <v>0</v>
      </c>
    </row>
    <row r="1185" spans="1:11" ht="12.75" customHeight="1">
      <c r="A1185" s="30" t="s">
        <v>828</v>
      </c>
      <c r="B1185" s="28"/>
      <c r="C1185" s="17" t="s">
        <v>1340</v>
      </c>
      <c r="D1185" s="18" t="s">
        <v>1037</v>
      </c>
      <c r="E1185" s="24">
        <f t="shared" si="129"/>
        <v>70230</v>
      </c>
      <c r="F1185" s="24">
        <f t="shared" si="130"/>
        <v>68310</v>
      </c>
      <c r="G1185" s="24">
        <f t="shared" si="131"/>
        <v>67040</v>
      </c>
      <c r="H1185" s="19">
        <v>63840</v>
      </c>
      <c r="I1185" s="21"/>
      <c r="J1185" s="21">
        <f t="shared" si="132"/>
        <v>0</v>
      </c>
      <c r="K1185" s="21">
        <f t="shared" si="133"/>
        <v>0</v>
      </c>
    </row>
    <row r="1186" spans="1:11" ht="12.75" customHeight="1">
      <c r="A1186" s="30" t="s">
        <v>829</v>
      </c>
      <c r="B1186" s="28"/>
      <c r="C1186" s="17" t="s">
        <v>1340</v>
      </c>
      <c r="D1186" s="18" t="s">
        <v>1037</v>
      </c>
      <c r="E1186" s="24">
        <f t="shared" si="129"/>
        <v>70230</v>
      </c>
      <c r="F1186" s="24">
        <f t="shared" si="130"/>
        <v>68310</v>
      </c>
      <c r="G1186" s="24">
        <f t="shared" si="131"/>
        <v>67040</v>
      </c>
      <c r="H1186" s="19">
        <v>63840</v>
      </c>
      <c r="I1186" s="21"/>
      <c r="J1186" s="21">
        <f t="shared" si="132"/>
        <v>0</v>
      </c>
      <c r="K1186" s="21">
        <f t="shared" si="133"/>
        <v>0</v>
      </c>
    </row>
    <row r="1187" spans="1:11" ht="12.75" customHeight="1">
      <c r="A1187" s="30" t="s">
        <v>830</v>
      </c>
      <c r="B1187" s="28"/>
      <c r="C1187" s="17" t="s">
        <v>1340</v>
      </c>
      <c r="D1187" s="18" t="s">
        <v>1037</v>
      </c>
      <c r="E1187" s="24">
        <f t="shared" si="129"/>
        <v>70230</v>
      </c>
      <c r="F1187" s="24">
        <f t="shared" si="130"/>
        <v>68310</v>
      </c>
      <c r="G1187" s="24">
        <f t="shared" si="131"/>
        <v>67040</v>
      </c>
      <c r="H1187" s="19">
        <v>63840</v>
      </c>
      <c r="I1187" s="21"/>
      <c r="J1187" s="21">
        <f t="shared" si="132"/>
        <v>0</v>
      </c>
      <c r="K1187" s="21">
        <f t="shared" si="133"/>
        <v>0</v>
      </c>
    </row>
    <row r="1188" spans="1:11" ht="12.75" customHeight="1">
      <c r="A1188" s="30" t="s">
        <v>831</v>
      </c>
      <c r="B1188" s="28"/>
      <c r="C1188" s="17" t="s">
        <v>1340</v>
      </c>
      <c r="D1188" s="18" t="s">
        <v>1037</v>
      </c>
      <c r="E1188" s="24">
        <f t="shared" si="129"/>
        <v>70230</v>
      </c>
      <c r="F1188" s="24">
        <f t="shared" si="130"/>
        <v>68310</v>
      </c>
      <c r="G1188" s="24">
        <f t="shared" si="131"/>
        <v>67040</v>
      </c>
      <c r="H1188" s="19">
        <v>63840</v>
      </c>
      <c r="I1188" s="21"/>
      <c r="J1188" s="21">
        <f t="shared" si="132"/>
        <v>0</v>
      </c>
      <c r="K1188" s="21">
        <f t="shared" si="133"/>
        <v>0</v>
      </c>
    </row>
    <row r="1189" spans="1:11" ht="12.75" customHeight="1">
      <c r="A1189" s="30" t="s">
        <v>832</v>
      </c>
      <c r="B1189" s="28"/>
      <c r="C1189" s="17" t="s">
        <v>1340</v>
      </c>
      <c r="D1189" s="18" t="s">
        <v>1037</v>
      </c>
      <c r="E1189" s="24">
        <f t="shared" si="129"/>
        <v>71560</v>
      </c>
      <c r="F1189" s="24">
        <f t="shared" si="130"/>
        <v>69610</v>
      </c>
      <c r="G1189" s="24">
        <f t="shared" si="131"/>
        <v>68310</v>
      </c>
      <c r="H1189" s="19">
        <v>65050</v>
      </c>
      <c r="I1189" s="21"/>
      <c r="J1189" s="21">
        <f t="shared" si="132"/>
        <v>0</v>
      </c>
      <c r="K1189" s="21">
        <f t="shared" si="133"/>
        <v>0</v>
      </c>
    </row>
    <row r="1190" spans="1:11" ht="12.75" customHeight="1">
      <c r="A1190" s="30" t="s">
        <v>833</v>
      </c>
      <c r="B1190" s="28"/>
      <c r="C1190" s="17" t="s">
        <v>1340</v>
      </c>
      <c r="D1190" s="18" t="s">
        <v>1037</v>
      </c>
      <c r="E1190" s="24">
        <f t="shared" si="129"/>
        <v>71560</v>
      </c>
      <c r="F1190" s="24">
        <f t="shared" si="130"/>
        <v>69610</v>
      </c>
      <c r="G1190" s="24">
        <f t="shared" si="131"/>
        <v>68310</v>
      </c>
      <c r="H1190" s="19">
        <v>65050</v>
      </c>
      <c r="I1190" s="21"/>
      <c r="J1190" s="21">
        <f t="shared" si="132"/>
        <v>0</v>
      </c>
      <c r="K1190" s="21">
        <f t="shared" si="133"/>
        <v>0</v>
      </c>
    </row>
    <row r="1191" spans="1:11" ht="12.75" customHeight="1">
      <c r="A1191" s="30" t="s">
        <v>834</v>
      </c>
      <c r="B1191" s="28"/>
      <c r="C1191" s="17" t="s">
        <v>1340</v>
      </c>
      <c r="D1191" s="18" t="s">
        <v>1037</v>
      </c>
      <c r="E1191" s="24">
        <f t="shared" si="129"/>
        <v>71560</v>
      </c>
      <c r="F1191" s="24">
        <f t="shared" si="130"/>
        <v>69610</v>
      </c>
      <c r="G1191" s="24">
        <f t="shared" si="131"/>
        <v>68310</v>
      </c>
      <c r="H1191" s="19">
        <v>65050</v>
      </c>
      <c r="I1191" s="21"/>
      <c r="J1191" s="21">
        <f t="shared" si="132"/>
        <v>0</v>
      </c>
      <c r="K1191" s="21">
        <f t="shared" si="133"/>
        <v>0</v>
      </c>
    </row>
    <row r="1192" spans="1:11" ht="12.75" customHeight="1">
      <c r="A1192" s="30" t="s">
        <v>835</v>
      </c>
      <c r="B1192" s="28"/>
      <c r="C1192" s="17" t="s">
        <v>1340</v>
      </c>
      <c r="D1192" s="18" t="s">
        <v>1037</v>
      </c>
      <c r="E1192" s="24">
        <f t="shared" si="129"/>
        <v>71560</v>
      </c>
      <c r="F1192" s="24">
        <f t="shared" si="130"/>
        <v>69610</v>
      </c>
      <c r="G1192" s="24">
        <f t="shared" si="131"/>
        <v>68310</v>
      </c>
      <c r="H1192" s="19">
        <v>65050</v>
      </c>
      <c r="I1192" s="21"/>
      <c r="J1192" s="21">
        <f t="shared" si="132"/>
        <v>0</v>
      </c>
      <c r="K1192" s="21">
        <f t="shared" si="133"/>
        <v>0</v>
      </c>
    </row>
    <row r="1193" spans="1:11" ht="12.75" customHeight="1">
      <c r="A1193" s="30" t="s">
        <v>836</v>
      </c>
      <c r="B1193" s="28"/>
      <c r="C1193" s="17" t="s">
        <v>1340</v>
      </c>
      <c r="D1193" s="18" t="s">
        <v>1037</v>
      </c>
      <c r="E1193" s="24">
        <f t="shared" si="129"/>
        <v>71560</v>
      </c>
      <c r="F1193" s="24">
        <f t="shared" si="130"/>
        <v>69610</v>
      </c>
      <c r="G1193" s="24">
        <f t="shared" si="131"/>
        <v>68310</v>
      </c>
      <c r="H1193" s="19">
        <v>65050</v>
      </c>
      <c r="I1193" s="21"/>
      <c r="J1193" s="21">
        <f t="shared" si="132"/>
        <v>0</v>
      </c>
      <c r="K1193" s="21">
        <f t="shared" si="133"/>
        <v>0</v>
      </c>
    </row>
    <row r="1194" spans="1:11" ht="12.75" customHeight="1">
      <c r="A1194" s="30" t="s">
        <v>837</v>
      </c>
      <c r="B1194" s="28"/>
      <c r="C1194" s="17" t="s">
        <v>1340</v>
      </c>
      <c r="D1194" s="18" t="s">
        <v>1037</v>
      </c>
      <c r="E1194" s="24">
        <f t="shared" si="129"/>
        <v>71560</v>
      </c>
      <c r="F1194" s="24">
        <f t="shared" si="130"/>
        <v>69610</v>
      </c>
      <c r="G1194" s="24">
        <f t="shared" si="131"/>
        <v>68310</v>
      </c>
      <c r="H1194" s="19">
        <v>65050</v>
      </c>
      <c r="I1194" s="21"/>
      <c r="J1194" s="21">
        <f t="shared" si="132"/>
        <v>0</v>
      </c>
      <c r="K1194" s="21">
        <f t="shared" si="133"/>
        <v>0</v>
      </c>
    </row>
    <row r="1195" spans="1:11" ht="12.75" customHeight="1">
      <c r="A1195" s="30" t="s">
        <v>838</v>
      </c>
      <c r="B1195" s="28"/>
      <c r="C1195" s="17" t="s">
        <v>1340</v>
      </c>
      <c r="D1195" s="18" t="s">
        <v>1037</v>
      </c>
      <c r="E1195" s="24">
        <f t="shared" si="129"/>
        <v>71560</v>
      </c>
      <c r="F1195" s="24">
        <f t="shared" si="130"/>
        <v>69610</v>
      </c>
      <c r="G1195" s="24">
        <f t="shared" si="131"/>
        <v>68310</v>
      </c>
      <c r="H1195" s="19">
        <v>65050</v>
      </c>
      <c r="I1195" s="21"/>
      <c r="J1195" s="21">
        <f t="shared" si="132"/>
        <v>0</v>
      </c>
      <c r="K1195" s="21">
        <f t="shared" si="133"/>
        <v>0</v>
      </c>
    </row>
    <row r="1196" spans="1:11" ht="12.75" customHeight="1">
      <c r="A1196" s="30" t="s">
        <v>839</v>
      </c>
      <c r="B1196" s="28"/>
      <c r="C1196" s="17" t="s">
        <v>1340</v>
      </c>
      <c r="D1196" s="18" t="s">
        <v>1037</v>
      </c>
      <c r="E1196" s="24">
        <f t="shared" si="129"/>
        <v>70450</v>
      </c>
      <c r="F1196" s="24">
        <f t="shared" si="130"/>
        <v>68530</v>
      </c>
      <c r="G1196" s="24">
        <f t="shared" si="131"/>
        <v>67250</v>
      </c>
      <c r="H1196" s="19">
        <v>64040</v>
      </c>
      <c r="I1196" s="21"/>
      <c r="J1196" s="21">
        <f t="shared" si="132"/>
        <v>0</v>
      </c>
      <c r="K1196" s="21">
        <f t="shared" si="133"/>
        <v>0</v>
      </c>
    </row>
    <row r="1197" spans="1:11" ht="12.75" customHeight="1">
      <c r="A1197" s="30" t="s">
        <v>840</v>
      </c>
      <c r="B1197" s="28"/>
      <c r="C1197" s="17" t="s">
        <v>1340</v>
      </c>
      <c r="D1197" s="18" t="s">
        <v>1037</v>
      </c>
      <c r="E1197" s="24">
        <f t="shared" si="129"/>
        <v>70450</v>
      </c>
      <c r="F1197" s="24">
        <f t="shared" si="130"/>
        <v>68530</v>
      </c>
      <c r="G1197" s="24">
        <f t="shared" si="131"/>
        <v>67250</v>
      </c>
      <c r="H1197" s="19">
        <v>64040</v>
      </c>
      <c r="I1197" s="21"/>
      <c r="J1197" s="21">
        <f t="shared" si="132"/>
        <v>0</v>
      </c>
      <c r="K1197" s="21">
        <f t="shared" si="133"/>
        <v>0</v>
      </c>
    </row>
    <row r="1198" spans="1:11" ht="12.75" customHeight="1">
      <c r="A1198" s="30" t="s">
        <v>841</v>
      </c>
      <c r="B1198" s="28"/>
      <c r="C1198" s="17" t="s">
        <v>1340</v>
      </c>
      <c r="D1198" s="18" t="s">
        <v>1037</v>
      </c>
      <c r="E1198" s="24">
        <f t="shared" si="129"/>
        <v>70450</v>
      </c>
      <c r="F1198" s="24">
        <f t="shared" si="130"/>
        <v>68530</v>
      </c>
      <c r="G1198" s="24">
        <f t="shared" si="131"/>
        <v>67250</v>
      </c>
      <c r="H1198" s="19">
        <v>64040</v>
      </c>
      <c r="I1198" s="21"/>
      <c r="J1198" s="21">
        <f t="shared" si="132"/>
        <v>0</v>
      </c>
      <c r="K1198" s="21">
        <f t="shared" si="133"/>
        <v>0</v>
      </c>
    </row>
    <row r="1199" spans="1:11" ht="12.75" customHeight="1">
      <c r="A1199" s="30" t="s">
        <v>842</v>
      </c>
      <c r="B1199" s="28"/>
      <c r="C1199" s="17" t="s">
        <v>1340</v>
      </c>
      <c r="D1199" s="18" t="s">
        <v>1037</v>
      </c>
      <c r="E1199" s="24">
        <f t="shared" si="129"/>
        <v>70450</v>
      </c>
      <c r="F1199" s="24">
        <f t="shared" si="130"/>
        <v>68530</v>
      </c>
      <c r="G1199" s="24">
        <f t="shared" si="131"/>
        <v>67250</v>
      </c>
      <c r="H1199" s="19">
        <v>64040</v>
      </c>
      <c r="I1199" s="21"/>
      <c r="J1199" s="21">
        <f t="shared" si="132"/>
        <v>0</v>
      </c>
      <c r="K1199" s="21">
        <f t="shared" si="133"/>
        <v>0</v>
      </c>
    </row>
    <row r="1200" spans="1:11" ht="12.75" customHeight="1">
      <c r="A1200" s="30" t="s">
        <v>843</v>
      </c>
      <c r="B1200" s="28"/>
      <c r="C1200" s="17" t="s">
        <v>1340</v>
      </c>
      <c r="D1200" s="18" t="s">
        <v>1037</v>
      </c>
      <c r="E1200" s="24">
        <f t="shared" si="129"/>
        <v>70450</v>
      </c>
      <c r="F1200" s="24">
        <f t="shared" si="130"/>
        <v>68530</v>
      </c>
      <c r="G1200" s="24">
        <f t="shared" si="131"/>
        <v>67250</v>
      </c>
      <c r="H1200" s="19">
        <v>64040</v>
      </c>
      <c r="I1200" s="21"/>
      <c r="J1200" s="21">
        <f t="shared" si="132"/>
        <v>0</v>
      </c>
      <c r="K1200" s="21">
        <f t="shared" si="133"/>
        <v>0</v>
      </c>
    </row>
    <row r="1201" spans="1:11" ht="12.75" customHeight="1">
      <c r="A1201" s="30" t="s">
        <v>844</v>
      </c>
      <c r="B1201" s="28"/>
      <c r="C1201" s="17" t="s">
        <v>1340</v>
      </c>
      <c r="D1201" s="18" t="s">
        <v>1037</v>
      </c>
      <c r="E1201" s="24">
        <f t="shared" si="129"/>
        <v>70450</v>
      </c>
      <c r="F1201" s="24">
        <f t="shared" si="130"/>
        <v>68530</v>
      </c>
      <c r="G1201" s="24">
        <f t="shared" si="131"/>
        <v>67250</v>
      </c>
      <c r="H1201" s="19">
        <v>64040</v>
      </c>
      <c r="I1201" s="21"/>
      <c r="J1201" s="21">
        <f t="shared" si="132"/>
        <v>0</v>
      </c>
      <c r="K1201" s="21">
        <f t="shared" si="133"/>
        <v>0</v>
      </c>
    </row>
    <row r="1202" spans="1:11" ht="12.75" customHeight="1">
      <c r="A1202" s="30" t="s">
        <v>845</v>
      </c>
      <c r="B1202" s="28"/>
      <c r="C1202" s="17" t="s">
        <v>1340</v>
      </c>
      <c r="D1202" s="18" t="s">
        <v>1037</v>
      </c>
      <c r="E1202" s="24">
        <f t="shared" si="129"/>
        <v>85140</v>
      </c>
      <c r="F1202" s="24">
        <f t="shared" si="130"/>
        <v>82820</v>
      </c>
      <c r="G1202" s="24">
        <f t="shared" si="131"/>
        <v>81270</v>
      </c>
      <c r="H1202" s="19">
        <v>77400</v>
      </c>
      <c r="I1202" s="21"/>
      <c r="J1202" s="21">
        <f t="shared" si="132"/>
        <v>0</v>
      </c>
      <c r="K1202" s="21">
        <f t="shared" si="133"/>
        <v>0</v>
      </c>
    </row>
    <row r="1203" spans="1:11" ht="12.75" customHeight="1">
      <c r="A1203" s="30" t="s">
        <v>846</v>
      </c>
      <c r="B1203" s="28"/>
      <c r="C1203" s="17" t="s">
        <v>1340</v>
      </c>
      <c r="D1203" s="18" t="s">
        <v>1037</v>
      </c>
      <c r="E1203" s="24">
        <f t="shared" si="129"/>
        <v>85140</v>
      </c>
      <c r="F1203" s="24">
        <f t="shared" si="130"/>
        <v>82820</v>
      </c>
      <c r="G1203" s="24">
        <f t="shared" si="131"/>
        <v>81270</v>
      </c>
      <c r="H1203" s="19">
        <v>77400</v>
      </c>
      <c r="I1203" s="21"/>
      <c r="J1203" s="21">
        <f t="shared" si="132"/>
        <v>0</v>
      </c>
      <c r="K1203" s="21">
        <f t="shared" si="133"/>
        <v>0</v>
      </c>
    </row>
    <row r="1204" spans="1:11" ht="12.75" customHeight="1">
      <c r="A1204" s="30" t="s">
        <v>847</v>
      </c>
      <c r="B1204" s="28"/>
      <c r="C1204" s="17" t="s">
        <v>1340</v>
      </c>
      <c r="D1204" s="18" t="s">
        <v>1037</v>
      </c>
      <c r="E1204" s="24">
        <f t="shared" si="129"/>
        <v>85140</v>
      </c>
      <c r="F1204" s="24">
        <f t="shared" si="130"/>
        <v>82820</v>
      </c>
      <c r="G1204" s="24">
        <f t="shared" si="131"/>
        <v>81270</v>
      </c>
      <c r="H1204" s="19">
        <v>77400</v>
      </c>
      <c r="I1204" s="21"/>
      <c r="J1204" s="21">
        <f t="shared" si="132"/>
        <v>0</v>
      </c>
      <c r="K1204" s="21">
        <f t="shared" si="133"/>
        <v>0</v>
      </c>
    </row>
    <row r="1205" spans="1:11" ht="12.75" customHeight="1">
      <c r="A1205" s="30" t="s">
        <v>848</v>
      </c>
      <c r="B1205" s="28"/>
      <c r="C1205" s="17" t="s">
        <v>1340</v>
      </c>
      <c r="D1205" s="18" t="s">
        <v>1037</v>
      </c>
      <c r="E1205" s="24">
        <f t="shared" si="129"/>
        <v>85140</v>
      </c>
      <c r="F1205" s="24">
        <f t="shared" si="130"/>
        <v>82820</v>
      </c>
      <c r="G1205" s="24">
        <f t="shared" si="131"/>
        <v>81270</v>
      </c>
      <c r="H1205" s="19">
        <v>77400</v>
      </c>
      <c r="I1205" s="21"/>
      <c r="J1205" s="21">
        <f t="shared" si="132"/>
        <v>0</v>
      </c>
      <c r="K1205" s="21">
        <f t="shared" si="133"/>
        <v>0</v>
      </c>
    </row>
    <row r="1206" spans="1:11" ht="12.75" customHeight="1">
      <c r="A1206" s="30" t="s">
        <v>849</v>
      </c>
      <c r="B1206" s="28"/>
      <c r="C1206" s="17" t="s">
        <v>1340</v>
      </c>
      <c r="D1206" s="18" t="s">
        <v>1037</v>
      </c>
      <c r="E1206" s="24">
        <f t="shared" si="129"/>
        <v>85140</v>
      </c>
      <c r="F1206" s="24">
        <f t="shared" si="130"/>
        <v>82820</v>
      </c>
      <c r="G1206" s="24">
        <f t="shared" si="131"/>
        <v>81270</v>
      </c>
      <c r="H1206" s="19">
        <v>77400</v>
      </c>
      <c r="I1206" s="21"/>
      <c r="J1206" s="21">
        <f t="shared" si="132"/>
        <v>0</v>
      </c>
      <c r="K1206" s="21">
        <f t="shared" si="133"/>
        <v>0</v>
      </c>
    </row>
    <row r="1207" spans="1:11" ht="12.75" customHeight="1">
      <c r="A1207" s="30" t="s">
        <v>850</v>
      </c>
      <c r="B1207" s="28"/>
      <c r="C1207" s="17" t="s">
        <v>1340</v>
      </c>
      <c r="D1207" s="18" t="s">
        <v>1037</v>
      </c>
      <c r="E1207" s="24">
        <f t="shared" si="129"/>
        <v>85140</v>
      </c>
      <c r="F1207" s="24">
        <f t="shared" si="130"/>
        <v>82820</v>
      </c>
      <c r="G1207" s="24">
        <f t="shared" si="131"/>
        <v>81270</v>
      </c>
      <c r="H1207" s="19">
        <v>77400</v>
      </c>
      <c r="I1207" s="21"/>
      <c r="J1207" s="21">
        <f t="shared" si="132"/>
        <v>0</v>
      </c>
      <c r="K1207" s="21">
        <f t="shared" si="133"/>
        <v>0</v>
      </c>
    </row>
    <row r="1208" spans="1:11" ht="12.75" customHeight="1">
      <c r="A1208" s="30" t="s">
        <v>851</v>
      </c>
      <c r="B1208" s="28"/>
      <c r="C1208" s="17" t="s">
        <v>1340</v>
      </c>
      <c r="D1208" s="18" t="s">
        <v>1037</v>
      </c>
      <c r="E1208" s="24">
        <f t="shared" si="129"/>
        <v>85140</v>
      </c>
      <c r="F1208" s="24">
        <f t="shared" si="130"/>
        <v>82820</v>
      </c>
      <c r="G1208" s="24">
        <f t="shared" si="131"/>
        <v>81270</v>
      </c>
      <c r="H1208" s="19">
        <v>77400</v>
      </c>
      <c r="I1208" s="21"/>
      <c r="J1208" s="21">
        <f t="shared" si="132"/>
        <v>0</v>
      </c>
      <c r="K1208" s="21">
        <f t="shared" si="133"/>
        <v>0</v>
      </c>
    </row>
    <row r="1209" spans="1:11" ht="12.75" customHeight="1">
      <c r="A1209" s="30" t="s">
        <v>852</v>
      </c>
      <c r="B1209" s="28"/>
      <c r="C1209" s="17" t="s">
        <v>1340</v>
      </c>
      <c r="D1209" s="18" t="s">
        <v>1037</v>
      </c>
      <c r="E1209" s="24">
        <f t="shared" si="129"/>
        <v>85140</v>
      </c>
      <c r="F1209" s="24">
        <f t="shared" si="130"/>
        <v>82820</v>
      </c>
      <c r="G1209" s="24">
        <f t="shared" si="131"/>
        <v>81270</v>
      </c>
      <c r="H1209" s="19">
        <v>77400</v>
      </c>
      <c r="I1209" s="21"/>
      <c r="J1209" s="21">
        <f t="shared" si="132"/>
        <v>0</v>
      </c>
      <c r="K1209" s="21">
        <f t="shared" si="133"/>
        <v>0</v>
      </c>
    </row>
    <row r="1210" spans="1:11" ht="12.75" customHeight="1">
      <c r="A1210" s="30" t="s">
        <v>853</v>
      </c>
      <c r="B1210" s="28"/>
      <c r="C1210" s="17" t="s">
        <v>1340</v>
      </c>
      <c r="D1210" s="18" t="s">
        <v>1037</v>
      </c>
      <c r="E1210" s="24">
        <f t="shared" si="129"/>
        <v>85140</v>
      </c>
      <c r="F1210" s="24">
        <f t="shared" si="130"/>
        <v>82820</v>
      </c>
      <c r="G1210" s="24">
        <f t="shared" si="131"/>
        <v>81270</v>
      </c>
      <c r="H1210" s="19">
        <v>77400</v>
      </c>
      <c r="I1210" s="21"/>
      <c r="J1210" s="21">
        <f t="shared" si="132"/>
        <v>0</v>
      </c>
      <c r="K1210" s="21">
        <f t="shared" si="133"/>
        <v>0</v>
      </c>
    </row>
    <row r="1211" spans="1:11" ht="12.75" customHeight="1">
      <c r="A1211" s="30" t="s">
        <v>854</v>
      </c>
      <c r="B1211" s="28"/>
      <c r="C1211" s="17" t="s">
        <v>1340</v>
      </c>
      <c r="D1211" s="18" t="s">
        <v>1037</v>
      </c>
      <c r="E1211" s="24">
        <f t="shared" si="129"/>
        <v>85140</v>
      </c>
      <c r="F1211" s="24">
        <f t="shared" si="130"/>
        <v>82820</v>
      </c>
      <c r="G1211" s="24">
        <f t="shared" si="131"/>
        <v>81270</v>
      </c>
      <c r="H1211" s="19">
        <v>77400</v>
      </c>
      <c r="I1211" s="21"/>
      <c r="J1211" s="21">
        <f t="shared" si="132"/>
        <v>0</v>
      </c>
      <c r="K1211" s="21">
        <f t="shared" si="133"/>
        <v>0</v>
      </c>
    </row>
    <row r="1212" spans="1:11" ht="12.75" customHeight="1">
      <c r="A1212" s="30" t="s">
        <v>855</v>
      </c>
      <c r="B1212" s="28"/>
      <c r="C1212" s="17" t="s">
        <v>1340</v>
      </c>
      <c r="D1212" s="18" t="s">
        <v>1037</v>
      </c>
      <c r="E1212" s="24">
        <f t="shared" si="129"/>
        <v>85140</v>
      </c>
      <c r="F1212" s="24">
        <f t="shared" si="130"/>
        <v>82820</v>
      </c>
      <c r="G1212" s="24">
        <f t="shared" si="131"/>
        <v>81270</v>
      </c>
      <c r="H1212" s="19">
        <v>77400</v>
      </c>
      <c r="I1212" s="21"/>
      <c r="J1212" s="21">
        <f t="shared" si="132"/>
        <v>0</v>
      </c>
      <c r="K1212" s="21">
        <f t="shared" si="133"/>
        <v>0</v>
      </c>
    </row>
    <row r="1213" spans="1:11" ht="12.75" customHeight="1">
      <c r="A1213" s="30" t="s">
        <v>856</v>
      </c>
      <c r="B1213" s="28"/>
      <c r="C1213" s="17" t="s">
        <v>1340</v>
      </c>
      <c r="D1213" s="18" t="s">
        <v>1037</v>
      </c>
      <c r="E1213" s="24">
        <f t="shared" si="129"/>
        <v>84570</v>
      </c>
      <c r="F1213" s="24">
        <f t="shared" si="130"/>
        <v>82270</v>
      </c>
      <c r="G1213" s="24">
        <f t="shared" si="131"/>
        <v>80730</v>
      </c>
      <c r="H1213" s="19">
        <v>76880</v>
      </c>
      <c r="I1213" s="21"/>
      <c r="J1213" s="21">
        <f t="shared" si="132"/>
        <v>0</v>
      </c>
      <c r="K1213" s="21">
        <f t="shared" si="133"/>
        <v>0</v>
      </c>
    </row>
    <row r="1214" spans="1:11" ht="12.75" customHeight="1">
      <c r="A1214" s="30" t="s">
        <v>857</v>
      </c>
      <c r="B1214" s="28"/>
      <c r="C1214" s="17" t="s">
        <v>1340</v>
      </c>
      <c r="D1214" s="18" t="s">
        <v>1037</v>
      </c>
      <c r="E1214" s="24">
        <f t="shared" si="129"/>
        <v>84570</v>
      </c>
      <c r="F1214" s="24">
        <f t="shared" si="130"/>
        <v>82270</v>
      </c>
      <c r="G1214" s="24">
        <f t="shared" si="131"/>
        <v>80730</v>
      </c>
      <c r="H1214" s="19">
        <v>76880</v>
      </c>
      <c r="I1214" s="21"/>
      <c r="J1214" s="21">
        <f t="shared" si="132"/>
        <v>0</v>
      </c>
      <c r="K1214" s="21">
        <f t="shared" si="133"/>
        <v>0</v>
      </c>
    </row>
    <row r="1215" spans="1:11" ht="12.75" customHeight="1">
      <c r="A1215" s="30" t="s">
        <v>858</v>
      </c>
      <c r="B1215" s="28"/>
      <c r="C1215" s="17" t="s">
        <v>1340</v>
      </c>
      <c r="D1215" s="18" t="s">
        <v>1037</v>
      </c>
      <c r="E1215" s="24">
        <f t="shared" si="129"/>
        <v>84570</v>
      </c>
      <c r="F1215" s="24">
        <f t="shared" si="130"/>
        <v>82270</v>
      </c>
      <c r="G1215" s="24">
        <f t="shared" si="131"/>
        <v>80730</v>
      </c>
      <c r="H1215" s="19">
        <v>76880</v>
      </c>
      <c r="I1215" s="21"/>
      <c r="J1215" s="21">
        <f t="shared" si="132"/>
        <v>0</v>
      </c>
      <c r="K1215" s="21">
        <f t="shared" si="133"/>
        <v>0</v>
      </c>
    </row>
    <row r="1216" spans="1:11" ht="12.75" customHeight="1">
      <c r="A1216" s="30" t="s">
        <v>1539</v>
      </c>
      <c r="B1216" s="28"/>
      <c r="C1216" s="17" t="s">
        <v>1340</v>
      </c>
      <c r="D1216" s="18" t="s">
        <v>1037</v>
      </c>
      <c r="E1216" s="24">
        <f t="shared" si="129"/>
        <v>84570</v>
      </c>
      <c r="F1216" s="24">
        <f t="shared" si="130"/>
        <v>82270</v>
      </c>
      <c r="G1216" s="24">
        <f t="shared" si="131"/>
        <v>80730</v>
      </c>
      <c r="H1216" s="19">
        <v>76880</v>
      </c>
      <c r="I1216" s="21"/>
      <c r="J1216" s="21">
        <f t="shared" si="132"/>
        <v>0</v>
      </c>
      <c r="K1216" s="21">
        <f t="shared" si="133"/>
        <v>0</v>
      </c>
    </row>
    <row r="1217" spans="1:11" ht="12.75" customHeight="1">
      <c r="A1217" s="30" t="s">
        <v>1540</v>
      </c>
      <c r="B1217" s="28"/>
      <c r="C1217" s="17" t="s">
        <v>1340</v>
      </c>
      <c r="D1217" s="18" t="s">
        <v>1037</v>
      </c>
      <c r="E1217" s="24">
        <f t="shared" si="129"/>
        <v>84570</v>
      </c>
      <c r="F1217" s="24">
        <f t="shared" si="130"/>
        <v>82270</v>
      </c>
      <c r="G1217" s="24">
        <f t="shared" si="131"/>
        <v>80730</v>
      </c>
      <c r="H1217" s="19">
        <v>76880</v>
      </c>
      <c r="I1217" s="21"/>
      <c r="J1217" s="21">
        <f t="shared" si="132"/>
        <v>0</v>
      </c>
      <c r="K1217" s="21">
        <f t="shared" si="133"/>
        <v>0</v>
      </c>
    </row>
    <row r="1218" spans="1:11" ht="12.75" customHeight="1">
      <c r="A1218" s="30" t="s">
        <v>1541</v>
      </c>
      <c r="B1218" s="28"/>
      <c r="C1218" s="17" t="s">
        <v>1340</v>
      </c>
      <c r="D1218" s="18" t="s">
        <v>1037</v>
      </c>
      <c r="E1218" s="24">
        <f t="shared" si="129"/>
        <v>84570</v>
      </c>
      <c r="F1218" s="24">
        <f t="shared" si="130"/>
        <v>82270</v>
      </c>
      <c r="G1218" s="24">
        <f t="shared" si="131"/>
        <v>80730</v>
      </c>
      <c r="H1218" s="19">
        <v>76880</v>
      </c>
      <c r="I1218" s="21"/>
      <c r="J1218" s="21">
        <f t="shared" si="132"/>
        <v>0</v>
      </c>
      <c r="K1218" s="21">
        <f t="shared" si="133"/>
        <v>0</v>
      </c>
    </row>
    <row r="1219" spans="1:11" ht="12.75" customHeight="1">
      <c r="A1219" s="30" t="s">
        <v>1542</v>
      </c>
      <c r="B1219" s="28"/>
      <c r="C1219" s="17" t="s">
        <v>1340</v>
      </c>
      <c r="D1219" s="18" t="s">
        <v>1037</v>
      </c>
      <c r="E1219" s="24">
        <f t="shared" si="129"/>
        <v>84570</v>
      </c>
      <c r="F1219" s="24">
        <f t="shared" si="130"/>
        <v>82270</v>
      </c>
      <c r="G1219" s="24">
        <f t="shared" si="131"/>
        <v>80730</v>
      </c>
      <c r="H1219" s="19">
        <v>76880</v>
      </c>
      <c r="I1219" s="21"/>
      <c r="J1219" s="21">
        <f t="shared" si="132"/>
        <v>0</v>
      </c>
      <c r="K1219" s="21">
        <f t="shared" si="133"/>
        <v>0</v>
      </c>
    </row>
    <row r="1220" spans="1:11" ht="12.75" customHeight="1">
      <c r="A1220" s="30" t="s">
        <v>1543</v>
      </c>
      <c r="B1220" s="28"/>
      <c r="C1220" s="17" t="s">
        <v>1340</v>
      </c>
      <c r="D1220" s="18" t="s">
        <v>1037</v>
      </c>
      <c r="E1220" s="24">
        <f t="shared" si="129"/>
        <v>84570</v>
      </c>
      <c r="F1220" s="24">
        <f t="shared" si="130"/>
        <v>82270</v>
      </c>
      <c r="G1220" s="24">
        <f t="shared" si="131"/>
        <v>80730</v>
      </c>
      <c r="H1220" s="19">
        <v>76880</v>
      </c>
      <c r="I1220" s="21"/>
      <c r="J1220" s="21">
        <f t="shared" si="132"/>
        <v>0</v>
      </c>
      <c r="K1220" s="21">
        <f t="shared" si="133"/>
        <v>0</v>
      </c>
    </row>
    <row r="1221" spans="1:11" ht="12.75" customHeight="1">
      <c r="A1221" s="30" t="s">
        <v>1544</v>
      </c>
      <c r="B1221" s="28"/>
      <c r="C1221" s="17" t="s">
        <v>1340</v>
      </c>
      <c r="D1221" s="18" t="s">
        <v>1037</v>
      </c>
      <c r="E1221" s="24">
        <f t="shared" si="129"/>
        <v>84570</v>
      </c>
      <c r="F1221" s="24">
        <f t="shared" si="130"/>
        <v>82270</v>
      </c>
      <c r="G1221" s="24">
        <f t="shared" si="131"/>
        <v>80730</v>
      </c>
      <c r="H1221" s="19">
        <v>76880</v>
      </c>
      <c r="I1221" s="21"/>
      <c r="J1221" s="21">
        <f t="shared" si="132"/>
        <v>0</v>
      </c>
      <c r="K1221" s="21">
        <f t="shared" si="133"/>
        <v>0</v>
      </c>
    </row>
    <row r="1222" spans="1:11" ht="12.75" customHeight="1">
      <c r="A1222" s="30" t="s">
        <v>1545</v>
      </c>
      <c r="B1222" s="28"/>
      <c r="C1222" s="17" t="s">
        <v>1340</v>
      </c>
      <c r="D1222" s="18" t="s">
        <v>1037</v>
      </c>
      <c r="E1222" s="24">
        <f t="shared" si="129"/>
        <v>84570</v>
      </c>
      <c r="F1222" s="24">
        <f t="shared" si="130"/>
        <v>82270</v>
      </c>
      <c r="G1222" s="24">
        <f t="shared" si="131"/>
        <v>80730</v>
      </c>
      <c r="H1222" s="19">
        <v>76880</v>
      </c>
      <c r="I1222" s="21"/>
      <c r="J1222" s="21">
        <f t="shared" si="132"/>
        <v>0</v>
      </c>
      <c r="K1222" s="21">
        <f t="shared" si="133"/>
        <v>0</v>
      </c>
    </row>
    <row r="1223" spans="1:11" ht="12.75" customHeight="1">
      <c r="A1223" s="30" t="s">
        <v>1546</v>
      </c>
      <c r="B1223" s="28"/>
      <c r="C1223" s="17" t="s">
        <v>1340</v>
      </c>
      <c r="D1223" s="18" t="s">
        <v>1037</v>
      </c>
      <c r="E1223" s="24">
        <f t="shared" si="129"/>
        <v>84570</v>
      </c>
      <c r="F1223" s="24">
        <f t="shared" si="130"/>
        <v>82270</v>
      </c>
      <c r="G1223" s="24">
        <f t="shared" si="131"/>
        <v>80730</v>
      </c>
      <c r="H1223" s="19">
        <v>76880</v>
      </c>
      <c r="I1223" s="21"/>
      <c r="J1223" s="21">
        <f t="shared" si="132"/>
        <v>0</v>
      </c>
      <c r="K1223" s="21">
        <f t="shared" si="133"/>
        <v>0</v>
      </c>
    </row>
    <row r="1224" spans="1:11" ht="12.75" customHeight="1">
      <c r="A1224" s="30" t="s">
        <v>1547</v>
      </c>
      <c r="B1224" s="28"/>
      <c r="C1224" s="17" t="s">
        <v>1340</v>
      </c>
      <c r="D1224" s="18" t="s">
        <v>1037</v>
      </c>
      <c r="E1224" s="24">
        <f t="shared" si="129"/>
        <v>81270</v>
      </c>
      <c r="F1224" s="24">
        <f t="shared" si="130"/>
        <v>79060</v>
      </c>
      <c r="G1224" s="24">
        <f t="shared" si="131"/>
        <v>77580</v>
      </c>
      <c r="H1224" s="19">
        <v>73880</v>
      </c>
      <c r="I1224" s="21"/>
      <c r="J1224" s="21">
        <f t="shared" si="132"/>
        <v>0</v>
      </c>
      <c r="K1224" s="21">
        <f t="shared" si="133"/>
        <v>0</v>
      </c>
    </row>
    <row r="1225" spans="1:11" ht="12.75" customHeight="1">
      <c r="A1225" s="30" t="s">
        <v>1548</v>
      </c>
      <c r="B1225" s="28"/>
      <c r="C1225" s="17" t="s">
        <v>1340</v>
      </c>
      <c r="D1225" s="18" t="s">
        <v>1037</v>
      </c>
      <c r="E1225" s="24">
        <f t="shared" si="129"/>
        <v>81270</v>
      </c>
      <c r="F1225" s="24">
        <f t="shared" si="130"/>
        <v>79060</v>
      </c>
      <c r="G1225" s="24">
        <f t="shared" si="131"/>
        <v>77580</v>
      </c>
      <c r="H1225" s="19">
        <v>73880</v>
      </c>
      <c r="I1225" s="21"/>
      <c r="J1225" s="21">
        <f t="shared" si="132"/>
        <v>0</v>
      </c>
      <c r="K1225" s="21">
        <f t="shared" si="133"/>
        <v>0</v>
      </c>
    </row>
    <row r="1226" spans="1:11" ht="12.75" customHeight="1">
      <c r="A1226" s="30" t="s">
        <v>1549</v>
      </c>
      <c r="B1226" s="28"/>
      <c r="C1226" s="17" t="s">
        <v>1340</v>
      </c>
      <c r="D1226" s="18" t="s">
        <v>1037</v>
      </c>
      <c r="E1226" s="24">
        <f t="shared" si="129"/>
        <v>81270</v>
      </c>
      <c r="F1226" s="24">
        <f t="shared" si="130"/>
        <v>79060</v>
      </c>
      <c r="G1226" s="24">
        <f t="shared" si="131"/>
        <v>77580</v>
      </c>
      <c r="H1226" s="19">
        <v>73880</v>
      </c>
      <c r="I1226" s="21"/>
      <c r="J1226" s="21">
        <f t="shared" si="132"/>
        <v>0</v>
      </c>
      <c r="K1226" s="21">
        <f t="shared" si="133"/>
        <v>0</v>
      </c>
    </row>
    <row r="1227" spans="1:11" ht="12.75" customHeight="1">
      <c r="A1227" s="30" t="s">
        <v>1550</v>
      </c>
      <c r="B1227" s="28"/>
      <c r="C1227" s="17" t="s">
        <v>1340</v>
      </c>
      <c r="D1227" s="18" t="s">
        <v>1037</v>
      </c>
      <c r="E1227" s="24">
        <f t="shared" si="129"/>
        <v>81270</v>
      </c>
      <c r="F1227" s="24">
        <f t="shared" si="130"/>
        <v>79060</v>
      </c>
      <c r="G1227" s="24">
        <f t="shared" si="131"/>
        <v>77580</v>
      </c>
      <c r="H1227" s="19">
        <v>73880</v>
      </c>
      <c r="I1227" s="21"/>
      <c r="J1227" s="21">
        <f t="shared" si="132"/>
        <v>0</v>
      </c>
      <c r="K1227" s="21">
        <f t="shared" si="133"/>
        <v>0</v>
      </c>
    </row>
    <row r="1228" spans="1:11" ht="12.75" customHeight="1">
      <c r="A1228" s="30" t="s">
        <v>1551</v>
      </c>
      <c r="B1228" s="28"/>
      <c r="C1228" s="17" t="s">
        <v>1340</v>
      </c>
      <c r="D1228" s="18" t="s">
        <v>1037</v>
      </c>
      <c r="E1228" s="24">
        <f t="shared" si="129"/>
        <v>79250</v>
      </c>
      <c r="F1228" s="24">
        <f t="shared" si="130"/>
        <v>77090</v>
      </c>
      <c r="G1228" s="24">
        <f t="shared" si="131"/>
        <v>75650</v>
      </c>
      <c r="H1228" s="19">
        <v>72040</v>
      </c>
      <c r="I1228" s="21"/>
      <c r="J1228" s="21">
        <f t="shared" si="132"/>
        <v>0</v>
      </c>
      <c r="K1228" s="21">
        <f t="shared" si="133"/>
        <v>0</v>
      </c>
    </row>
    <row r="1229" spans="1:11" ht="12.75" customHeight="1">
      <c r="A1229" s="30" t="s">
        <v>1552</v>
      </c>
      <c r="B1229" s="28"/>
      <c r="C1229" s="17" t="s">
        <v>1340</v>
      </c>
      <c r="D1229" s="18" t="s">
        <v>1037</v>
      </c>
      <c r="E1229" s="24">
        <f t="shared" si="129"/>
        <v>79250</v>
      </c>
      <c r="F1229" s="24">
        <f t="shared" si="130"/>
        <v>77090</v>
      </c>
      <c r="G1229" s="24">
        <f t="shared" si="131"/>
        <v>75650</v>
      </c>
      <c r="H1229" s="19">
        <v>72040</v>
      </c>
      <c r="I1229" s="21"/>
      <c r="J1229" s="21">
        <f t="shared" si="132"/>
        <v>0</v>
      </c>
      <c r="K1229" s="21">
        <f t="shared" si="133"/>
        <v>0</v>
      </c>
    </row>
    <row r="1230" spans="1:11" ht="12.75" customHeight="1">
      <c r="A1230" s="30" t="s">
        <v>1553</v>
      </c>
      <c r="B1230" s="28"/>
      <c r="C1230" s="17" t="s">
        <v>1340</v>
      </c>
      <c r="D1230" s="18" t="s">
        <v>1037</v>
      </c>
      <c r="E1230" s="24">
        <f t="shared" si="129"/>
        <v>79250</v>
      </c>
      <c r="F1230" s="24">
        <f t="shared" si="130"/>
        <v>77090</v>
      </c>
      <c r="G1230" s="24">
        <f t="shared" si="131"/>
        <v>75650</v>
      </c>
      <c r="H1230" s="19">
        <v>72040</v>
      </c>
      <c r="I1230" s="21"/>
      <c r="J1230" s="21">
        <f t="shared" si="132"/>
        <v>0</v>
      </c>
      <c r="K1230" s="21">
        <f t="shared" si="133"/>
        <v>0</v>
      </c>
    </row>
    <row r="1231" spans="1:11" ht="12.75" customHeight="1">
      <c r="A1231" s="30" t="s">
        <v>1554</v>
      </c>
      <c r="B1231" s="28"/>
      <c r="C1231" s="17" t="s">
        <v>1340</v>
      </c>
      <c r="D1231" s="18" t="s">
        <v>1037</v>
      </c>
      <c r="E1231" s="24">
        <f t="shared" si="129"/>
        <v>79250</v>
      </c>
      <c r="F1231" s="24">
        <f t="shared" si="130"/>
        <v>77090</v>
      </c>
      <c r="G1231" s="24">
        <f t="shared" si="131"/>
        <v>75650</v>
      </c>
      <c r="H1231" s="19">
        <v>72040</v>
      </c>
      <c r="I1231" s="21"/>
      <c r="J1231" s="21">
        <f t="shared" si="132"/>
        <v>0</v>
      </c>
      <c r="K1231" s="21">
        <f t="shared" si="133"/>
        <v>0</v>
      </c>
    </row>
    <row r="1232" spans="1:11" ht="12.75" customHeight="1">
      <c r="A1232" s="30" t="s">
        <v>1555</v>
      </c>
      <c r="B1232" s="28"/>
      <c r="C1232" s="17" t="s">
        <v>1340</v>
      </c>
      <c r="D1232" s="18" t="s">
        <v>1037</v>
      </c>
      <c r="E1232" s="24">
        <f t="shared" si="129"/>
        <v>79250</v>
      </c>
      <c r="F1232" s="24">
        <f t="shared" si="130"/>
        <v>77090</v>
      </c>
      <c r="G1232" s="24">
        <f t="shared" si="131"/>
        <v>75650</v>
      </c>
      <c r="H1232" s="19">
        <v>72040</v>
      </c>
      <c r="I1232" s="21"/>
      <c r="J1232" s="21">
        <f t="shared" si="132"/>
        <v>0</v>
      </c>
      <c r="K1232" s="21">
        <f t="shared" si="133"/>
        <v>0</v>
      </c>
    </row>
    <row r="1233" spans="1:11" ht="12.75" customHeight="1">
      <c r="A1233" s="30" t="s">
        <v>1556</v>
      </c>
      <c r="B1233" s="28"/>
      <c r="C1233" s="17" t="s">
        <v>1340</v>
      </c>
      <c r="D1233" s="18" t="s">
        <v>1037</v>
      </c>
      <c r="E1233" s="24">
        <f t="shared" si="129"/>
        <v>79250</v>
      </c>
      <c r="F1233" s="24">
        <f t="shared" si="130"/>
        <v>77090</v>
      </c>
      <c r="G1233" s="24">
        <f t="shared" si="131"/>
        <v>75650</v>
      </c>
      <c r="H1233" s="19">
        <v>72040</v>
      </c>
      <c r="I1233" s="21"/>
      <c r="J1233" s="21">
        <f t="shared" si="132"/>
        <v>0</v>
      </c>
      <c r="K1233" s="21">
        <f t="shared" si="133"/>
        <v>0</v>
      </c>
    </row>
    <row r="1234" spans="1:11" ht="12.75" customHeight="1">
      <c r="A1234" s="30" t="s">
        <v>1557</v>
      </c>
      <c r="B1234" s="28"/>
      <c r="C1234" s="17" t="s">
        <v>1340</v>
      </c>
      <c r="D1234" s="18" t="s">
        <v>1037</v>
      </c>
      <c r="E1234" s="24">
        <f t="shared" si="129"/>
        <v>79250</v>
      </c>
      <c r="F1234" s="24">
        <f t="shared" si="130"/>
        <v>77090</v>
      </c>
      <c r="G1234" s="24">
        <f t="shared" si="131"/>
        <v>75650</v>
      </c>
      <c r="H1234" s="19">
        <v>72040</v>
      </c>
      <c r="I1234" s="21"/>
      <c r="J1234" s="21">
        <f t="shared" si="132"/>
        <v>0</v>
      </c>
      <c r="K1234" s="21">
        <f t="shared" si="133"/>
        <v>0</v>
      </c>
    </row>
    <row r="1235" spans="1:11" ht="12.75" customHeight="1">
      <c r="A1235" s="30" t="s">
        <v>1558</v>
      </c>
      <c r="B1235" s="28"/>
      <c r="C1235" s="17" t="s">
        <v>1340</v>
      </c>
      <c r="D1235" s="18" t="s">
        <v>1037</v>
      </c>
      <c r="E1235" s="24">
        <f t="shared" si="129"/>
        <v>79250</v>
      </c>
      <c r="F1235" s="24">
        <f t="shared" si="130"/>
        <v>77090</v>
      </c>
      <c r="G1235" s="24">
        <f t="shared" si="131"/>
        <v>75650</v>
      </c>
      <c r="H1235" s="19">
        <v>72040</v>
      </c>
      <c r="I1235" s="21"/>
      <c r="J1235" s="21">
        <f t="shared" si="132"/>
        <v>0</v>
      </c>
      <c r="K1235" s="21">
        <f t="shared" si="133"/>
        <v>0</v>
      </c>
    </row>
    <row r="1236" spans="1:11" ht="12.75" customHeight="1">
      <c r="A1236" s="30" t="s">
        <v>1559</v>
      </c>
      <c r="B1236" s="28"/>
      <c r="C1236" s="17" t="s">
        <v>1340</v>
      </c>
      <c r="D1236" s="18" t="s">
        <v>1037</v>
      </c>
      <c r="E1236" s="24">
        <f t="shared" si="129"/>
        <v>79250</v>
      </c>
      <c r="F1236" s="24">
        <f t="shared" si="130"/>
        <v>77090</v>
      </c>
      <c r="G1236" s="24">
        <f t="shared" si="131"/>
        <v>75650</v>
      </c>
      <c r="H1236" s="19">
        <v>72040</v>
      </c>
      <c r="I1236" s="21"/>
      <c r="J1236" s="21">
        <f t="shared" si="132"/>
        <v>0</v>
      </c>
      <c r="K1236" s="21">
        <f t="shared" si="133"/>
        <v>0</v>
      </c>
    </row>
    <row r="1237" spans="1:11" ht="12.75" customHeight="1">
      <c r="A1237" s="30" t="s">
        <v>1560</v>
      </c>
      <c r="B1237" s="28"/>
      <c r="C1237" s="17" t="s">
        <v>1340</v>
      </c>
      <c r="D1237" s="18" t="s">
        <v>1037</v>
      </c>
      <c r="E1237" s="24">
        <f t="shared" si="129"/>
        <v>79250</v>
      </c>
      <c r="F1237" s="24">
        <f t="shared" si="130"/>
        <v>77090</v>
      </c>
      <c r="G1237" s="24">
        <f t="shared" si="131"/>
        <v>75650</v>
      </c>
      <c r="H1237" s="19">
        <v>72040</v>
      </c>
      <c r="I1237" s="21"/>
      <c r="J1237" s="21">
        <f t="shared" si="132"/>
        <v>0</v>
      </c>
      <c r="K1237" s="21">
        <f t="shared" si="133"/>
        <v>0</v>
      </c>
    </row>
    <row r="1238" spans="1:11" ht="12.75" customHeight="1">
      <c r="A1238" s="30" t="s">
        <v>1561</v>
      </c>
      <c r="B1238" s="28"/>
      <c r="C1238" s="17" t="s">
        <v>1340</v>
      </c>
      <c r="D1238" s="18" t="s">
        <v>1037</v>
      </c>
      <c r="E1238" s="24">
        <f t="shared" si="129"/>
        <v>79250</v>
      </c>
      <c r="F1238" s="24">
        <f t="shared" si="130"/>
        <v>77090</v>
      </c>
      <c r="G1238" s="24">
        <f t="shared" si="131"/>
        <v>75650</v>
      </c>
      <c r="H1238" s="19">
        <v>72040</v>
      </c>
      <c r="I1238" s="21"/>
      <c r="J1238" s="21">
        <f t="shared" si="132"/>
        <v>0</v>
      </c>
      <c r="K1238" s="21">
        <f t="shared" si="133"/>
        <v>0</v>
      </c>
    </row>
    <row r="1239" spans="1:11" ht="12.75" customHeight="1">
      <c r="A1239" s="30" t="s">
        <v>1562</v>
      </c>
      <c r="B1239" s="28"/>
      <c r="C1239" s="17" t="s">
        <v>1340</v>
      </c>
      <c r="D1239" s="18" t="s">
        <v>1037</v>
      </c>
      <c r="E1239" s="24">
        <f aca="true" t="shared" si="134" ref="E1239:E1303">ROUNDUP(H1239*1.1,-1)</f>
        <v>79250</v>
      </c>
      <c r="F1239" s="24">
        <f aca="true" t="shared" si="135" ref="F1239:F1303">ROUNDUP(H1239*1.07,-1)</f>
        <v>77090</v>
      </c>
      <c r="G1239" s="24">
        <f aca="true" t="shared" si="136" ref="G1239:G1306">ROUNDUP(H1239*1.05,-1)</f>
        <v>75650</v>
      </c>
      <c r="H1239" s="19">
        <v>72040</v>
      </c>
      <c r="I1239" s="21"/>
      <c r="J1239" s="21">
        <f aca="true" t="shared" si="137" ref="J1239:J1303">IF(I1239&gt;0,K1239/I1239,0)</f>
        <v>0</v>
      </c>
      <c r="K1239" s="21">
        <f aca="true" t="shared" si="138" ref="K1239:K1303">IF(I1239&lt;=1,I1239*E1239,IF(I1239&lt;=3,I1239*F1239,IF(I1239&lt;=5,I1239*G1239,I1239*H1239)))</f>
        <v>0</v>
      </c>
    </row>
    <row r="1240" spans="1:11" ht="12.75" customHeight="1">
      <c r="A1240" s="30" t="s">
        <v>1563</v>
      </c>
      <c r="B1240" s="28"/>
      <c r="C1240" s="17" t="s">
        <v>1340</v>
      </c>
      <c r="D1240" s="18" t="s">
        <v>1037</v>
      </c>
      <c r="E1240" s="24">
        <f t="shared" si="134"/>
        <v>79250</v>
      </c>
      <c r="F1240" s="24">
        <f t="shared" si="135"/>
        <v>77090</v>
      </c>
      <c r="G1240" s="24">
        <f t="shared" si="136"/>
        <v>75650</v>
      </c>
      <c r="H1240" s="19">
        <v>72040</v>
      </c>
      <c r="I1240" s="21"/>
      <c r="J1240" s="21">
        <f t="shared" si="137"/>
        <v>0</v>
      </c>
      <c r="K1240" s="21">
        <f t="shared" si="138"/>
        <v>0</v>
      </c>
    </row>
    <row r="1241" spans="1:11" ht="12.75" customHeight="1">
      <c r="A1241" s="30" t="s">
        <v>1564</v>
      </c>
      <c r="B1241" s="28"/>
      <c r="C1241" s="17" t="s">
        <v>1340</v>
      </c>
      <c r="D1241" s="18" t="s">
        <v>1037</v>
      </c>
      <c r="E1241" s="24">
        <f t="shared" si="134"/>
        <v>79250</v>
      </c>
      <c r="F1241" s="24">
        <f t="shared" si="135"/>
        <v>77090</v>
      </c>
      <c r="G1241" s="24">
        <f t="shared" si="136"/>
        <v>75650</v>
      </c>
      <c r="H1241" s="19">
        <v>72040</v>
      </c>
      <c r="I1241" s="21"/>
      <c r="J1241" s="21">
        <f t="shared" si="137"/>
        <v>0</v>
      </c>
      <c r="K1241" s="21">
        <f t="shared" si="138"/>
        <v>0</v>
      </c>
    </row>
    <row r="1242" spans="1:11" ht="12.75" customHeight="1">
      <c r="A1242" s="30" t="s">
        <v>1565</v>
      </c>
      <c r="B1242" s="28"/>
      <c r="C1242" s="17" t="s">
        <v>1340</v>
      </c>
      <c r="D1242" s="18" t="s">
        <v>1037</v>
      </c>
      <c r="E1242" s="24">
        <f t="shared" si="134"/>
        <v>79250</v>
      </c>
      <c r="F1242" s="24">
        <f t="shared" si="135"/>
        <v>77090</v>
      </c>
      <c r="G1242" s="24">
        <f t="shared" si="136"/>
        <v>75650</v>
      </c>
      <c r="H1242" s="19">
        <v>72040</v>
      </c>
      <c r="I1242" s="21"/>
      <c r="J1242" s="21">
        <f t="shared" si="137"/>
        <v>0</v>
      </c>
      <c r="K1242" s="21">
        <f t="shared" si="138"/>
        <v>0</v>
      </c>
    </row>
    <row r="1243" spans="1:11" ht="12.75" customHeight="1">
      <c r="A1243" s="30" t="s">
        <v>1566</v>
      </c>
      <c r="B1243" s="28"/>
      <c r="C1243" s="17" t="s">
        <v>1340</v>
      </c>
      <c r="D1243" s="18" t="s">
        <v>1037</v>
      </c>
      <c r="E1243" s="24">
        <f t="shared" si="134"/>
        <v>79250</v>
      </c>
      <c r="F1243" s="24">
        <f t="shared" si="135"/>
        <v>77090</v>
      </c>
      <c r="G1243" s="24">
        <f t="shared" si="136"/>
        <v>75650</v>
      </c>
      <c r="H1243" s="19">
        <v>72040</v>
      </c>
      <c r="I1243" s="21"/>
      <c r="J1243" s="21">
        <f t="shared" si="137"/>
        <v>0</v>
      </c>
      <c r="K1243" s="21">
        <f t="shared" si="138"/>
        <v>0</v>
      </c>
    </row>
    <row r="1244" spans="1:11" ht="12.75" customHeight="1">
      <c r="A1244" s="30" t="s">
        <v>1567</v>
      </c>
      <c r="B1244" s="28"/>
      <c r="C1244" s="17" t="s">
        <v>1340</v>
      </c>
      <c r="D1244" s="18" t="s">
        <v>1037</v>
      </c>
      <c r="E1244" s="24">
        <f t="shared" si="134"/>
        <v>79250</v>
      </c>
      <c r="F1244" s="24">
        <f t="shared" si="135"/>
        <v>77090</v>
      </c>
      <c r="G1244" s="24">
        <f t="shared" si="136"/>
        <v>75650</v>
      </c>
      <c r="H1244" s="19">
        <v>72040</v>
      </c>
      <c r="I1244" s="21"/>
      <c r="J1244" s="21">
        <f t="shared" si="137"/>
        <v>0</v>
      </c>
      <c r="K1244" s="21">
        <f t="shared" si="138"/>
        <v>0</v>
      </c>
    </row>
    <row r="1245" spans="1:11" ht="12.75" customHeight="1">
      <c r="A1245" s="30" t="s">
        <v>1568</v>
      </c>
      <c r="B1245" s="28"/>
      <c r="C1245" s="17" t="s">
        <v>1340</v>
      </c>
      <c r="D1245" s="18" t="s">
        <v>1037</v>
      </c>
      <c r="E1245" s="24">
        <f t="shared" si="134"/>
        <v>79250</v>
      </c>
      <c r="F1245" s="24">
        <f t="shared" si="135"/>
        <v>77090</v>
      </c>
      <c r="G1245" s="24">
        <f t="shared" si="136"/>
        <v>75650</v>
      </c>
      <c r="H1245" s="19">
        <v>72040</v>
      </c>
      <c r="I1245" s="21"/>
      <c r="J1245" s="21">
        <f t="shared" si="137"/>
        <v>0</v>
      </c>
      <c r="K1245" s="21">
        <f t="shared" si="138"/>
        <v>0</v>
      </c>
    </row>
    <row r="1246" spans="1:11" ht="12.75" customHeight="1">
      <c r="A1246" s="30" t="s">
        <v>1569</v>
      </c>
      <c r="B1246" s="28"/>
      <c r="C1246" s="17" t="s">
        <v>1340</v>
      </c>
      <c r="D1246" s="18" t="s">
        <v>1037</v>
      </c>
      <c r="E1246" s="24">
        <f t="shared" si="134"/>
        <v>88420</v>
      </c>
      <c r="F1246" s="24">
        <f t="shared" si="135"/>
        <v>86010</v>
      </c>
      <c r="G1246" s="24">
        <f t="shared" si="136"/>
        <v>84400</v>
      </c>
      <c r="H1246" s="19">
        <v>80380</v>
      </c>
      <c r="I1246" s="21"/>
      <c r="J1246" s="21">
        <f t="shared" si="137"/>
        <v>0</v>
      </c>
      <c r="K1246" s="21">
        <f t="shared" si="138"/>
        <v>0</v>
      </c>
    </row>
    <row r="1247" spans="1:11" ht="12.75" customHeight="1">
      <c r="A1247" s="30" t="s">
        <v>1570</v>
      </c>
      <c r="B1247" s="28"/>
      <c r="C1247" s="17" t="s">
        <v>1340</v>
      </c>
      <c r="D1247" s="18" t="s">
        <v>1037</v>
      </c>
      <c r="E1247" s="24">
        <f t="shared" si="134"/>
        <v>79250</v>
      </c>
      <c r="F1247" s="24">
        <f t="shared" si="135"/>
        <v>77090</v>
      </c>
      <c r="G1247" s="24">
        <f t="shared" si="136"/>
        <v>75650</v>
      </c>
      <c r="H1247" s="19">
        <v>72040</v>
      </c>
      <c r="I1247" s="21"/>
      <c r="J1247" s="21">
        <f t="shared" si="137"/>
        <v>0</v>
      </c>
      <c r="K1247" s="21">
        <f t="shared" si="138"/>
        <v>0</v>
      </c>
    </row>
    <row r="1248" spans="1:11" ht="12.75" customHeight="1">
      <c r="A1248" s="30" t="s">
        <v>1571</v>
      </c>
      <c r="B1248" s="28"/>
      <c r="C1248" s="17" t="s">
        <v>1340</v>
      </c>
      <c r="D1248" s="18" t="s">
        <v>1037</v>
      </c>
      <c r="E1248" s="24">
        <f t="shared" si="134"/>
        <v>79250</v>
      </c>
      <c r="F1248" s="24">
        <f t="shared" si="135"/>
        <v>77090</v>
      </c>
      <c r="G1248" s="24">
        <f t="shared" si="136"/>
        <v>75650</v>
      </c>
      <c r="H1248" s="19">
        <v>72040</v>
      </c>
      <c r="I1248" s="21"/>
      <c r="J1248" s="21">
        <f t="shared" si="137"/>
        <v>0</v>
      </c>
      <c r="K1248" s="21">
        <f t="shared" si="138"/>
        <v>0</v>
      </c>
    </row>
    <row r="1249" spans="1:11" ht="12.75" customHeight="1">
      <c r="A1249" s="30" t="s">
        <v>1572</v>
      </c>
      <c r="B1249" s="28"/>
      <c r="C1249" s="17" t="s">
        <v>1340</v>
      </c>
      <c r="D1249" s="18" t="s">
        <v>1037</v>
      </c>
      <c r="E1249" s="24">
        <f t="shared" si="134"/>
        <v>79250</v>
      </c>
      <c r="F1249" s="24">
        <f t="shared" si="135"/>
        <v>77090</v>
      </c>
      <c r="G1249" s="24">
        <f t="shared" si="136"/>
        <v>75650</v>
      </c>
      <c r="H1249" s="19">
        <v>72040</v>
      </c>
      <c r="I1249" s="21"/>
      <c r="J1249" s="21">
        <f t="shared" si="137"/>
        <v>0</v>
      </c>
      <c r="K1249" s="21">
        <f t="shared" si="138"/>
        <v>0</v>
      </c>
    </row>
    <row r="1250" spans="1:11" ht="12.75" customHeight="1">
      <c r="A1250" s="30" t="s">
        <v>1573</v>
      </c>
      <c r="B1250" s="28"/>
      <c r="C1250" s="17" t="s">
        <v>1340</v>
      </c>
      <c r="D1250" s="18" t="s">
        <v>1037</v>
      </c>
      <c r="E1250" s="24">
        <f t="shared" si="134"/>
        <v>79250</v>
      </c>
      <c r="F1250" s="24">
        <f t="shared" si="135"/>
        <v>77090</v>
      </c>
      <c r="G1250" s="24">
        <f t="shared" si="136"/>
        <v>75650</v>
      </c>
      <c r="H1250" s="19">
        <v>72040</v>
      </c>
      <c r="I1250" s="21"/>
      <c r="J1250" s="21">
        <f t="shared" si="137"/>
        <v>0</v>
      </c>
      <c r="K1250" s="21">
        <f t="shared" si="138"/>
        <v>0</v>
      </c>
    </row>
    <row r="1251" spans="1:11" ht="12.75" customHeight="1">
      <c r="A1251" s="30" t="s">
        <v>1574</v>
      </c>
      <c r="B1251" s="28"/>
      <c r="C1251" s="17" t="s">
        <v>1340</v>
      </c>
      <c r="D1251" s="18" t="s">
        <v>1037</v>
      </c>
      <c r="E1251" s="24">
        <f t="shared" si="134"/>
        <v>79250</v>
      </c>
      <c r="F1251" s="24">
        <f t="shared" si="135"/>
        <v>77090</v>
      </c>
      <c r="G1251" s="24">
        <f t="shared" si="136"/>
        <v>75650</v>
      </c>
      <c r="H1251" s="19">
        <v>72040</v>
      </c>
      <c r="I1251" s="21"/>
      <c r="J1251" s="21">
        <f t="shared" si="137"/>
        <v>0</v>
      </c>
      <c r="K1251" s="21">
        <f t="shared" si="138"/>
        <v>0</v>
      </c>
    </row>
    <row r="1252" spans="1:11" ht="12.75" customHeight="1">
      <c r="A1252" s="30" t="s">
        <v>1575</v>
      </c>
      <c r="B1252" s="28"/>
      <c r="C1252" s="17" t="s">
        <v>1340</v>
      </c>
      <c r="D1252" s="18" t="s">
        <v>1037</v>
      </c>
      <c r="E1252" s="24">
        <f t="shared" si="134"/>
        <v>79250</v>
      </c>
      <c r="F1252" s="24">
        <f t="shared" si="135"/>
        <v>77090</v>
      </c>
      <c r="G1252" s="24">
        <f t="shared" si="136"/>
        <v>75650</v>
      </c>
      <c r="H1252" s="19">
        <v>72040</v>
      </c>
      <c r="I1252" s="21"/>
      <c r="J1252" s="21">
        <f t="shared" si="137"/>
        <v>0</v>
      </c>
      <c r="K1252" s="21">
        <f t="shared" si="138"/>
        <v>0</v>
      </c>
    </row>
    <row r="1253" spans="1:11" ht="12.75" customHeight="1">
      <c r="A1253" s="30" t="s">
        <v>370</v>
      </c>
      <c r="B1253" s="28"/>
      <c r="C1253" s="17" t="s">
        <v>1340</v>
      </c>
      <c r="D1253" s="18" t="s">
        <v>1037</v>
      </c>
      <c r="E1253" s="24">
        <f t="shared" si="134"/>
        <v>79250</v>
      </c>
      <c r="F1253" s="24">
        <f t="shared" si="135"/>
        <v>77090</v>
      </c>
      <c r="G1253" s="24">
        <f t="shared" si="136"/>
        <v>75650</v>
      </c>
      <c r="H1253" s="19">
        <v>72040</v>
      </c>
      <c r="I1253" s="21"/>
      <c r="J1253" s="21">
        <f t="shared" si="137"/>
        <v>0</v>
      </c>
      <c r="K1253" s="21">
        <f t="shared" si="138"/>
        <v>0</v>
      </c>
    </row>
    <row r="1254" spans="1:11" ht="12.75" customHeight="1">
      <c r="A1254" s="30" t="s">
        <v>371</v>
      </c>
      <c r="B1254" s="28"/>
      <c r="C1254" s="17" t="s">
        <v>1340</v>
      </c>
      <c r="D1254" s="18" t="s">
        <v>1037</v>
      </c>
      <c r="E1254" s="24">
        <f t="shared" si="134"/>
        <v>79250</v>
      </c>
      <c r="F1254" s="24">
        <f t="shared" si="135"/>
        <v>77090</v>
      </c>
      <c r="G1254" s="24">
        <f t="shared" si="136"/>
        <v>75650</v>
      </c>
      <c r="H1254" s="19">
        <v>72040</v>
      </c>
      <c r="I1254" s="21"/>
      <c r="J1254" s="21">
        <f t="shared" si="137"/>
        <v>0</v>
      </c>
      <c r="K1254" s="21">
        <f t="shared" si="138"/>
        <v>0</v>
      </c>
    </row>
    <row r="1255" spans="1:11" ht="12.75" customHeight="1">
      <c r="A1255" s="30" t="s">
        <v>372</v>
      </c>
      <c r="B1255" s="28"/>
      <c r="C1255" s="17" t="s">
        <v>1340</v>
      </c>
      <c r="D1255" s="18" t="s">
        <v>1037</v>
      </c>
      <c r="E1255" s="24">
        <f t="shared" si="134"/>
        <v>79250</v>
      </c>
      <c r="F1255" s="24">
        <f t="shared" si="135"/>
        <v>77090</v>
      </c>
      <c r="G1255" s="24">
        <f t="shared" si="136"/>
        <v>75650</v>
      </c>
      <c r="H1255" s="19">
        <v>72040</v>
      </c>
      <c r="I1255" s="21"/>
      <c r="J1255" s="21">
        <f t="shared" si="137"/>
        <v>0</v>
      </c>
      <c r="K1255" s="21">
        <f t="shared" si="138"/>
        <v>0</v>
      </c>
    </row>
    <row r="1256" spans="1:11" ht="12.75" customHeight="1">
      <c r="A1256" s="30" t="s">
        <v>373</v>
      </c>
      <c r="B1256" s="28"/>
      <c r="C1256" s="17" t="s">
        <v>1340</v>
      </c>
      <c r="D1256" s="18" t="s">
        <v>1037</v>
      </c>
      <c r="E1256" s="24">
        <f t="shared" si="134"/>
        <v>79250</v>
      </c>
      <c r="F1256" s="24">
        <f t="shared" si="135"/>
        <v>77090</v>
      </c>
      <c r="G1256" s="24">
        <f t="shared" si="136"/>
        <v>75650</v>
      </c>
      <c r="H1256" s="19">
        <v>72040</v>
      </c>
      <c r="I1256" s="21"/>
      <c r="J1256" s="21">
        <f t="shared" si="137"/>
        <v>0</v>
      </c>
      <c r="K1256" s="21">
        <f t="shared" si="138"/>
        <v>0</v>
      </c>
    </row>
    <row r="1257" spans="1:11" ht="12.75" customHeight="1">
      <c r="A1257" s="30" t="s">
        <v>374</v>
      </c>
      <c r="B1257" s="28"/>
      <c r="C1257" s="17" t="s">
        <v>1340</v>
      </c>
      <c r="D1257" s="18" t="s">
        <v>1037</v>
      </c>
      <c r="E1257" s="24">
        <f t="shared" si="134"/>
        <v>77050</v>
      </c>
      <c r="F1257" s="24">
        <f t="shared" si="135"/>
        <v>74950</v>
      </c>
      <c r="G1257" s="24">
        <f t="shared" si="136"/>
        <v>73550</v>
      </c>
      <c r="H1257" s="19">
        <v>70040</v>
      </c>
      <c r="I1257" s="21"/>
      <c r="J1257" s="21">
        <f t="shared" si="137"/>
        <v>0</v>
      </c>
      <c r="K1257" s="21">
        <f t="shared" si="138"/>
        <v>0</v>
      </c>
    </row>
    <row r="1258" spans="1:11" ht="12.75" customHeight="1">
      <c r="A1258" s="30" t="s">
        <v>375</v>
      </c>
      <c r="B1258" s="28"/>
      <c r="C1258" s="17" t="s">
        <v>1340</v>
      </c>
      <c r="D1258" s="18" t="s">
        <v>1037</v>
      </c>
      <c r="E1258" s="24">
        <f t="shared" si="134"/>
        <v>77050</v>
      </c>
      <c r="F1258" s="24">
        <f t="shared" si="135"/>
        <v>74950</v>
      </c>
      <c r="G1258" s="24">
        <f t="shared" si="136"/>
        <v>73550</v>
      </c>
      <c r="H1258" s="19">
        <v>70040</v>
      </c>
      <c r="I1258" s="21"/>
      <c r="J1258" s="21">
        <f t="shared" si="137"/>
        <v>0</v>
      </c>
      <c r="K1258" s="21">
        <f t="shared" si="138"/>
        <v>0</v>
      </c>
    </row>
    <row r="1259" spans="1:11" ht="12.75" customHeight="1">
      <c r="A1259" s="30" t="s">
        <v>376</v>
      </c>
      <c r="B1259" s="28"/>
      <c r="C1259" s="17" t="s">
        <v>1340</v>
      </c>
      <c r="D1259" s="18" t="s">
        <v>1037</v>
      </c>
      <c r="E1259" s="24">
        <f t="shared" si="134"/>
        <v>77050</v>
      </c>
      <c r="F1259" s="24">
        <f t="shared" si="135"/>
        <v>74950</v>
      </c>
      <c r="G1259" s="24">
        <f t="shared" si="136"/>
        <v>73550</v>
      </c>
      <c r="H1259" s="19">
        <v>70040</v>
      </c>
      <c r="I1259" s="21"/>
      <c r="J1259" s="21">
        <f t="shared" si="137"/>
        <v>0</v>
      </c>
      <c r="K1259" s="21">
        <f t="shared" si="138"/>
        <v>0</v>
      </c>
    </row>
    <row r="1260" spans="1:11" ht="12.75" customHeight="1">
      <c r="A1260" s="30" t="s">
        <v>377</v>
      </c>
      <c r="B1260" s="28"/>
      <c r="C1260" s="17" t="s">
        <v>1340</v>
      </c>
      <c r="D1260" s="18" t="s">
        <v>1037</v>
      </c>
      <c r="E1260" s="24">
        <f t="shared" si="134"/>
        <v>77050</v>
      </c>
      <c r="F1260" s="24">
        <f t="shared" si="135"/>
        <v>74950</v>
      </c>
      <c r="G1260" s="24">
        <f t="shared" si="136"/>
        <v>73550</v>
      </c>
      <c r="H1260" s="19">
        <v>70040</v>
      </c>
      <c r="I1260" s="21"/>
      <c r="J1260" s="21">
        <f t="shared" si="137"/>
        <v>0</v>
      </c>
      <c r="K1260" s="21">
        <f t="shared" si="138"/>
        <v>0</v>
      </c>
    </row>
    <row r="1261" spans="1:11" ht="12.75" customHeight="1">
      <c r="A1261" s="30" t="s">
        <v>378</v>
      </c>
      <c r="B1261" s="28"/>
      <c r="C1261" s="17" t="s">
        <v>1340</v>
      </c>
      <c r="D1261" s="18" t="s">
        <v>1037</v>
      </c>
      <c r="E1261" s="24">
        <f t="shared" si="134"/>
        <v>77050</v>
      </c>
      <c r="F1261" s="24">
        <f t="shared" si="135"/>
        <v>74950</v>
      </c>
      <c r="G1261" s="24">
        <f t="shared" si="136"/>
        <v>73550</v>
      </c>
      <c r="H1261" s="19">
        <v>70040</v>
      </c>
      <c r="I1261" s="21"/>
      <c r="J1261" s="21">
        <f t="shared" si="137"/>
        <v>0</v>
      </c>
      <c r="K1261" s="21">
        <f t="shared" si="138"/>
        <v>0</v>
      </c>
    </row>
    <row r="1262" spans="1:11" ht="12.75" customHeight="1">
      <c r="A1262" s="30" t="s">
        <v>379</v>
      </c>
      <c r="B1262" s="28"/>
      <c r="C1262" s="17" t="s">
        <v>1340</v>
      </c>
      <c r="D1262" s="18" t="s">
        <v>1037</v>
      </c>
      <c r="E1262" s="24">
        <f t="shared" si="134"/>
        <v>77050</v>
      </c>
      <c r="F1262" s="24">
        <f t="shared" si="135"/>
        <v>74950</v>
      </c>
      <c r="G1262" s="24">
        <f t="shared" si="136"/>
        <v>73550</v>
      </c>
      <c r="H1262" s="19">
        <v>70040</v>
      </c>
      <c r="I1262" s="21"/>
      <c r="J1262" s="21">
        <f t="shared" si="137"/>
        <v>0</v>
      </c>
      <c r="K1262" s="21">
        <f t="shared" si="138"/>
        <v>0</v>
      </c>
    </row>
    <row r="1263" spans="1:11" ht="12.75" customHeight="1">
      <c r="A1263" s="30" t="s">
        <v>380</v>
      </c>
      <c r="B1263" s="28"/>
      <c r="C1263" s="17" t="s">
        <v>1340</v>
      </c>
      <c r="D1263" s="18" t="s">
        <v>1037</v>
      </c>
      <c r="E1263" s="24">
        <f t="shared" si="134"/>
        <v>77050</v>
      </c>
      <c r="F1263" s="24">
        <f t="shared" si="135"/>
        <v>74950</v>
      </c>
      <c r="G1263" s="24">
        <f t="shared" si="136"/>
        <v>73550</v>
      </c>
      <c r="H1263" s="19">
        <v>70040</v>
      </c>
      <c r="I1263" s="21"/>
      <c r="J1263" s="21">
        <f t="shared" si="137"/>
        <v>0</v>
      </c>
      <c r="K1263" s="21">
        <f t="shared" si="138"/>
        <v>0</v>
      </c>
    </row>
    <row r="1264" spans="1:11" ht="12.75" customHeight="1">
      <c r="A1264" s="30" t="s">
        <v>381</v>
      </c>
      <c r="B1264" s="28"/>
      <c r="C1264" s="17" t="s">
        <v>1340</v>
      </c>
      <c r="D1264" s="18" t="s">
        <v>1037</v>
      </c>
      <c r="E1264" s="24">
        <f t="shared" si="134"/>
        <v>77050</v>
      </c>
      <c r="F1264" s="24">
        <f t="shared" si="135"/>
        <v>74950</v>
      </c>
      <c r="G1264" s="24">
        <f t="shared" si="136"/>
        <v>73550</v>
      </c>
      <c r="H1264" s="19">
        <v>70040</v>
      </c>
      <c r="I1264" s="21"/>
      <c r="J1264" s="21">
        <f t="shared" si="137"/>
        <v>0</v>
      </c>
      <c r="K1264" s="21">
        <f t="shared" si="138"/>
        <v>0</v>
      </c>
    </row>
    <row r="1265" spans="1:11" ht="12.75" customHeight="1">
      <c r="A1265" s="30" t="s">
        <v>382</v>
      </c>
      <c r="B1265" s="28"/>
      <c r="C1265" s="17" t="s">
        <v>1340</v>
      </c>
      <c r="D1265" s="18" t="s">
        <v>1037</v>
      </c>
      <c r="E1265" s="24">
        <f t="shared" si="134"/>
        <v>77050</v>
      </c>
      <c r="F1265" s="24">
        <f t="shared" si="135"/>
        <v>74950</v>
      </c>
      <c r="G1265" s="24">
        <f t="shared" si="136"/>
        <v>73550</v>
      </c>
      <c r="H1265" s="19">
        <v>70040</v>
      </c>
      <c r="I1265" s="21"/>
      <c r="J1265" s="21">
        <f t="shared" si="137"/>
        <v>0</v>
      </c>
      <c r="K1265" s="21">
        <f t="shared" si="138"/>
        <v>0</v>
      </c>
    </row>
    <row r="1266" spans="1:11" ht="12.75" customHeight="1">
      <c r="A1266" s="30" t="s">
        <v>383</v>
      </c>
      <c r="B1266" s="28"/>
      <c r="C1266" s="17" t="s">
        <v>1340</v>
      </c>
      <c r="D1266" s="18" t="s">
        <v>1037</v>
      </c>
      <c r="E1266" s="24">
        <f t="shared" si="134"/>
        <v>77050</v>
      </c>
      <c r="F1266" s="24">
        <f t="shared" si="135"/>
        <v>74950</v>
      </c>
      <c r="G1266" s="24">
        <f t="shared" si="136"/>
        <v>73550</v>
      </c>
      <c r="H1266" s="19">
        <v>70040</v>
      </c>
      <c r="I1266" s="21"/>
      <c r="J1266" s="21">
        <f t="shared" si="137"/>
        <v>0</v>
      </c>
      <c r="K1266" s="21">
        <f t="shared" si="138"/>
        <v>0</v>
      </c>
    </row>
    <row r="1267" spans="1:11" ht="12.75" customHeight="1">
      <c r="A1267" s="30" t="s">
        <v>384</v>
      </c>
      <c r="B1267" s="28"/>
      <c r="C1267" s="17" t="s">
        <v>1340</v>
      </c>
      <c r="D1267" s="18" t="s">
        <v>1037</v>
      </c>
      <c r="E1267" s="24">
        <f t="shared" si="134"/>
        <v>77050</v>
      </c>
      <c r="F1267" s="24">
        <f t="shared" si="135"/>
        <v>74950</v>
      </c>
      <c r="G1267" s="24">
        <f t="shared" si="136"/>
        <v>73550</v>
      </c>
      <c r="H1267" s="19">
        <v>70040</v>
      </c>
      <c r="I1267" s="21"/>
      <c r="J1267" s="21">
        <f t="shared" si="137"/>
        <v>0</v>
      </c>
      <c r="K1267" s="21">
        <f t="shared" si="138"/>
        <v>0</v>
      </c>
    </row>
    <row r="1268" spans="1:11" ht="12.75" customHeight="1">
      <c r="A1268" s="30" t="s">
        <v>385</v>
      </c>
      <c r="B1268" s="28"/>
      <c r="C1268" s="17" t="s">
        <v>1340</v>
      </c>
      <c r="D1268" s="18" t="s">
        <v>1037</v>
      </c>
      <c r="E1268" s="24">
        <f t="shared" si="134"/>
        <v>77050</v>
      </c>
      <c r="F1268" s="24">
        <f t="shared" si="135"/>
        <v>74950</v>
      </c>
      <c r="G1268" s="24">
        <f t="shared" si="136"/>
        <v>73550</v>
      </c>
      <c r="H1268" s="19">
        <v>70040</v>
      </c>
      <c r="I1268" s="21"/>
      <c r="J1268" s="21">
        <f t="shared" si="137"/>
        <v>0</v>
      </c>
      <c r="K1268" s="21">
        <f t="shared" si="138"/>
        <v>0</v>
      </c>
    </row>
    <row r="1269" spans="1:11" ht="12.75" customHeight="1">
      <c r="A1269" s="30" t="s">
        <v>386</v>
      </c>
      <c r="B1269" s="28"/>
      <c r="C1269" s="17" t="s">
        <v>1340</v>
      </c>
      <c r="D1269" s="18" t="s">
        <v>1037</v>
      </c>
      <c r="E1269" s="24">
        <f t="shared" si="134"/>
        <v>77050</v>
      </c>
      <c r="F1269" s="24">
        <f t="shared" si="135"/>
        <v>74950</v>
      </c>
      <c r="G1269" s="24">
        <f t="shared" si="136"/>
        <v>73550</v>
      </c>
      <c r="H1269" s="19">
        <v>70040</v>
      </c>
      <c r="I1269" s="21"/>
      <c r="J1269" s="21">
        <f t="shared" si="137"/>
        <v>0</v>
      </c>
      <c r="K1269" s="21">
        <f t="shared" si="138"/>
        <v>0</v>
      </c>
    </row>
    <row r="1270" spans="1:11" ht="12.75" customHeight="1">
      <c r="A1270" s="30" t="s">
        <v>387</v>
      </c>
      <c r="B1270" s="28"/>
      <c r="C1270" s="17" t="s">
        <v>1340</v>
      </c>
      <c r="D1270" s="18" t="s">
        <v>1037</v>
      </c>
      <c r="E1270" s="24">
        <f t="shared" si="134"/>
        <v>77050</v>
      </c>
      <c r="F1270" s="24">
        <f t="shared" si="135"/>
        <v>74950</v>
      </c>
      <c r="G1270" s="24">
        <f t="shared" si="136"/>
        <v>73550</v>
      </c>
      <c r="H1270" s="19">
        <v>70040</v>
      </c>
      <c r="I1270" s="21"/>
      <c r="J1270" s="21">
        <f t="shared" si="137"/>
        <v>0</v>
      </c>
      <c r="K1270" s="21">
        <f t="shared" si="138"/>
        <v>0</v>
      </c>
    </row>
    <row r="1271" spans="1:11" ht="12.75" customHeight="1">
      <c r="A1271" s="30" t="s">
        <v>388</v>
      </c>
      <c r="B1271" s="28"/>
      <c r="C1271" s="17" t="s">
        <v>1340</v>
      </c>
      <c r="D1271" s="18" t="s">
        <v>1037</v>
      </c>
      <c r="E1271" s="24">
        <f t="shared" si="134"/>
        <v>77050</v>
      </c>
      <c r="F1271" s="24">
        <f t="shared" si="135"/>
        <v>74950</v>
      </c>
      <c r="G1271" s="24">
        <f t="shared" si="136"/>
        <v>73550</v>
      </c>
      <c r="H1271" s="19">
        <v>70040</v>
      </c>
      <c r="I1271" s="21"/>
      <c r="J1271" s="21">
        <f t="shared" si="137"/>
        <v>0</v>
      </c>
      <c r="K1271" s="21">
        <f t="shared" si="138"/>
        <v>0</v>
      </c>
    </row>
    <row r="1272" spans="1:11" ht="12.75" customHeight="1">
      <c r="A1272" s="30" t="s">
        <v>389</v>
      </c>
      <c r="B1272" s="28"/>
      <c r="C1272" s="17" t="s">
        <v>1340</v>
      </c>
      <c r="D1272" s="18" t="s">
        <v>1037</v>
      </c>
      <c r="E1272" s="24">
        <f t="shared" si="134"/>
        <v>77050</v>
      </c>
      <c r="F1272" s="24">
        <f t="shared" si="135"/>
        <v>74950</v>
      </c>
      <c r="G1272" s="24">
        <f t="shared" si="136"/>
        <v>73550</v>
      </c>
      <c r="H1272" s="19">
        <v>70040</v>
      </c>
      <c r="I1272" s="21"/>
      <c r="J1272" s="21">
        <f t="shared" si="137"/>
        <v>0</v>
      </c>
      <c r="K1272" s="21">
        <f t="shared" si="138"/>
        <v>0</v>
      </c>
    </row>
    <row r="1273" spans="1:11" ht="12.75" customHeight="1">
      <c r="A1273" s="30" t="s">
        <v>390</v>
      </c>
      <c r="B1273" s="28"/>
      <c r="C1273" s="17" t="s">
        <v>1340</v>
      </c>
      <c r="D1273" s="18" t="s">
        <v>1037</v>
      </c>
      <c r="E1273" s="24">
        <f t="shared" si="134"/>
        <v>77050</v>
      </c>
      <c r="F1273" s="24">
        <f t="shared" si="135"/>
        <v>74950</v>
      </c>
      <c r="G1273" s="24">
        <f t="shared" si="136"/>
        <v>73550</v>
      </c>
      <c r="H1273" s="19">
        <v>70040</v>
      </c>
      <c r="I1273" s="21"/>
      <c r="J1273" s="21">
        <f t="shared" si="137"/>
        <v>0</v>
      </c>
      <c r="K1273" s="21">
        <f t="shared" si="138"/>
        <v>0</v>
      </c>
    </row>
    <row r="1274" spans="1:11" ht="12.75" customHeight="1">
      <c r="A1274" s="30" t="s">
        <v>391</v>
      </c>
      <c r="B1274" s="28"/>
      <c r="C1274" s="17" t="s">
        <v>1340</v>
      </c>
      <c r="D1274" s="18" t="s">
        <v>1037</v>
      </c>
      <c r="E1274" s="24">
        <f t="shared" si="134"/>
        <v>77050</v>
      </c>
      <c r="F1274" s="24">
        <f t="shared" si="135"/>
        <v>74950</v>
      </c>
      <c r="G1274" s="24">
        <f t="shared" si="136"/>
        <v>73550</v>
      </c>
      <c r="H1274" s="19">
        <v>70040</v>
      </c>
      <c r="I1274" s="21"/>
      <c r="J1274" s="21">
        <f t="shared" si="137"/>
        <v>0</v>
      </c>
      <c r="K1274" s="21">
        <f t="shared" si="138"/>
        <v>0</v>
      </c>
    </row>
    <row r="1275" spans="1:11" ht="12.75" customHeight="1">
      <c r="A1275" s="30" t="s">
        <v>392</v>
      </c>
      <c r="B1275" s="28"/>
      <c r="C1275" s="17" t="s">
        <v>1340</v>
      </c>
      <c r="D1275" s="18" t="s">
        <v>1037</v>
      </c>
      <c r="E1275" s="24">
        <f t="shared" si="134"/>
        <v>77050</v>
      </c>
      <c r="F1275" s="24">
        <f t="shared" si="135"/>
        <v>74950</v>
      </c>
      <c r="G1275" s="24">
        <f t="shared" si="136"/>
        <v>73550</v>
      </c>
      <c r="H1275" s="19">
        <v>70040</v>
      </c>
      <c r="I1275" s="21"/>
      <c r="J1275" s="21">
        <f t="shared" si="137"/>
        <v>0</v>
      </c>
      <c r="K1275" s="21">
        <f t="shared" si="138"/>
        <v>0</v>
      </c>
    </row>
    <row r="1276" spans="1:11" ht="12.75" customHeight="1">
      <c r="A1276" s="30" t="s">
        <v>393</v>
      </c>
      <c r="B1276" s="28"/>
      <c r="C1276" s="17" t="s">
        <v>1340</v>
      </c>
      <c r="D1276" s="18" t="s">
        <v>1037</v>
      </c>
      <c r="E1276" s="24">
        <f t="shared" si="134"/>
        <v>77050</v>
      </c>
      <c r="F1276" s="24">
        <f t="shared" si="135"/>
        <v>74950</v>
      </c>
      <c r="G1276" s="24">
        <f t="shared" si="136"/>
        <v>73550</v>
      </c>
      <c r="H1276" s="19">
        <v>70040</v>
      </c>
      <c r="I1276" s="21"/>
      <c r="J1276" s="21">
        <f t="shared" si="137"/>
        <v>0</v>
      </c>
      <c r="K1276" s="21">
        <f t="shared" si="138"/>
        <v>0</v>
      </c>
    </row>
    <row r="1277" spans="1:11" ht="12.75" customHeight="1">
      <c r="A1277" s="30" t="s">
        <v>394</v>
      </c>
      <c r="B1277" s="28"/>
      <c r="C1277" s="17" t="s">
        <v>1340</v>
      </c>
      <c r="D1277" s="18" t="s">
        <v>1037</v>
      </c>
      <c r="E1277" s="24">
        <f t="shared" si="134"/>
        <v>110750</v>
      </c>
      <c r="F1277" s="24">
        <f t="shared" si="135"/>
        <v>107730</v>
      </c>
      <c r="G1277" s="24">
        <f t="shared" si="136"/>
        <v>105720</v>
      </c>
      <c r="H1277" s="19">
        <v>100680</v>
      </c>
      <c r="I1277" s="21"/>
      <c r="J1277" s="21">
        <f t="shared" si="137"/>
        <v>0</v>
      </c>
      <c r="K1277" s="21">
        <f t="shared" si="138"/>
        <v>0</v>
      </c>
    </row>
    <row r="1278" spans="1:11" ht="12.75" customHeight="1">
      <c r="A1278" s="30" t="s">
        <v>395</v>
      </c>
      <c r="B1278" s="28"/>
      <c r="C1278" s="17" t="s">
        <v>1340</v>
      </c>
      <c r="D1278" s="18" t="s">
        <v>1037</v>
      </c>
      <c r="E1278" s="24">
        <f t="shared" si="134"/>
        <v>110750</v>
      </c>
      <c r="F1278" s="24">
        <f t="shared" si="135"/>
        <v>107730</v>
      </c>
      <c r="G1278" s="24">
        <f t="shared" si="136"/>
        <v>105720</v>
      </c>
      <c r="H1278" s="19">
        <v>100680</v>
      </c>
      <c r="I1278" s="21"/>
      <c r="J1278" s="21">
        <f t="shared" si="137"/>
        <v>0</v>
      </c>
      <c r="K1278" s="21">
        <f t="shared" si="138"/>
        <v>0</v>
      </c>
    </row>
    <row r="1279" spans="1:11" ht="12.75" customHeight="1">
      <c r="A1279" s="30" t="s">
        <v>396</v>
      </c>
      <c r="B1279" s="28"/>
      <c r="C1279" s="17" t="s">
        <v>1340</v>
      </c>
      <c r="D1279" s="18" t="s">
        <v>1037</v>
      </c>
      <c r="E1279" s="24">
        <f t="shared" si="134"/>
        <v>110750</v>
      </c>
      <c r="F1279" s="24">
        <f t="shared" si="135"/>
        <v>107730</v>
      </c>
      <c r="G1279" s="24">
        <f t="shared" si="136"/>
        <v>105720</v>
      </c>
      <c r="H1279" s="19">
        <v>100680</v>
      </c>
      <c r="I1279" s="21"/>
      <c r="J1279" s="21">
        <f t="shared" si="137"/>
        <v>0</v>
      </c>
      <c r="K1279" s="21">
        <f t="shared" si="138"/>
        <v>0</v>
      </c>
    </row>
    <row r="1280" spans="1:11" ht="12.75" customHeight="1">
      <c r="A1280" s="30" t="s">
        <v>397</v>
      </c>
      <c r="B1280" s="28"/>
      <c r="C1280" s="17" t="s">
        <v>1340</v>
      </c>
      <c r="D1280" s="18" t="s">
        <v>1037</v>
      </c>
      <c r="E1280" s="24">
        <f t="shared" si="134"/>
        <v>110750</v>
      </c>
      <c r="F1280" s="24">
        <f t="shared" si="135"/>
        <v>107730</v>
      </c>
      <c r="G1280" s="24">
        <f t="shared" si="136"/>
        <v>105720</v>
      </c>
      <c r="H1280" s="19">
        <v>100680</v>
      </c>
      <c r="I1280" s="21"/>
      <c r="J1280" s="21">
        <f t="shared" si="137"/>
        <v>0</v>
      </c>
      <c r="K1280" s="21">
        <f t="shared" si="138"/>
        <v>0</v>
      </c>
    </row>
    <row r="1281" spans="1:11" ht="12.75" customHeight="1">
      <c r="A1281" s="30" t="s">
        <v>398</v>
      </c>
      <c r="B1281" s="28"/>
      <c r="C1281" s="17" t="s">
        <v>1340</v>
      </c>
      <c r="D1281" s="18" t="s">
        <v>1037</v>
      </c>
      <c r="E1281" s="24">
        <f t="shared" si="134"/>
        <v>110750</v>
      </c>
      <c r="F1281" s="24">
        <f t="shared" si="135"/>
        <v>107730</v>
      </c>
      <c r="G1281" s="24">
        <f t="shared" si="136"/>
        <v>105720</v>
      </c>
      <c r="H1281" s="19">
        <v>100680</v>
      </c>
      <c r="I1281" s="21"/>
      <c r="J1281" s="21">
        <f t="shared" si="137"/>
        <v>0</v>
      </c>
      <c r="K1281" s="21">
        <f t="shared" si="138"/>
        <v>0</v>
      </c>
    </row>
    <row r="1282" spans="1:11" ht="12.75" customHeight="1">
      <c r="A1282" s="30" t="s">
        <v>399</v>
      </c>
      <c r="B1282" s="28"/>
      <c r="C1282" s="17" t="s">
        <v>1340</v>
      </c>
      <c r="D1282" s="18" t="s">
        <v>1037</v>
      </c>
      <c r="E1282" s="24">
        <f t="shared" si="134"/>
        <v>110750</v>
      </c>
      <c r="F1282" s="24">
        <f t="shared" si="135"/>
        <v>107730</v>
      </c>
      <c r="G1282" s="24">
        <f t="shared" si="136"/>
        <v>105720</v>
      </c>
      <c r="H1282" s="19">
        <v>100680</v>
      </c>
      <c r="I1282" s="21"/>
      <c r="J1282" s="21">
        <f t="shared" si="137"/>
        <v>0</v>
      </c>
      <c r="K1282" s="21">
        <f t="shared" si="138"/>
        <v>0</v>
      </c>
    </row>
    <row r="1283" spans="1:11" ht="12.75" customHeight="1">
      <c r="A1283" s="30" t="s">
        <v>400</v>
      </c>
      <c r="B1283" s="28"/>
      <c r="C1283" s="17" t="s">
        <v>1340</v>
      </c>
      <c r="D1283" s="18" t="s">
        <v>1037</v>
      </c>
      <c r="E1283" s="24">
        <f t="shared" si="134"/>
        <v>77050</v>
      </c>
      <c r="F1283" s="24">
        <f t="shared" si="135"/>
        <v>74950</v>
      </c>
      <c r="G1283" s="24">
        <f t="shared" si="136"/>
        <v>73550</v>
      </c>
      <c r="H1283" s="19">
        <v>70040</v>
      </c>
      <c r="I1283" s="21"/>
      <c r="J1283" s="21">
        <f t="shared" si="137"/>
        <v>0</v>
      </c>
      <c r="K1283" s="21">
        <f t="shared" si="138"/>
        <v>0</v>
      </c>
    </row>
    <row r="1284" spans="1:11" ht="12.75" customHeight="1">
      <c r="A1284" s="30" t="s">
        <v>401</v>
      </c>
      <c r="B1284" s="28"/>
      <c r="C1284" s="17" t="s">
        <v>1340</v>
      </c>
      <c r="D1284" s="18" t="s">
        <v>1037</v>
      </c>
      <c r="E1284" s="24">
        <f t="shared" si="134"/>
        <v>77050</v>
      </c>
      <c r="F1284" s="24">
        <f t="shared" si="135"/>
        <v>74950</v>
      </c>
      <c r="G1284" s="24">
        <f t="shared" si="136"/>
        <v>73550</v>
      </c>
      <c r="H1284" s="19">
        <v>70040</v>
      </c>
      <c r="I1284" s="21"/>
      <c r="J1284" s="21">
        <f t="shared" si="137"/>
        <v>0</v>
      </c>
      <c r="K1284" s="21">
        <f t="shared" si="138"/>
        <v>0</v>
      </c>
    </row>
    <row r="1285" spans="1:11" ht="12.75" customHeight="1">
      <c r="A1285" s="30" t="s">
        <v>402</v>
      </c>
      <c r="B1285" s="28"/>
      <c r="C1285" s="17" t="s">
        <v>1340</v>
      </c>
      <c r="D1285" s="18" t="s">
        <v>1037</v>
      </c>
      <c r="E1285" s="24">
        <f t="shared" si="134"/>
        <v>77050</v>
      </c>
      <c r="F1285" s="24">
        <f t="shared" si="135"/>
        <v>74950</v>
      </c>
      <c r="G1285" s="24">
        <f t="shared" si="136"/>
        <v>73550</v>
      </c>
      <c r="H1285" s="19">
        <v>70040</v>
      </c>
      <c r="I1285" s="21"/>
      <c r="J1285" s="21">
        <f t="shared" si="137"/>
        <v>0</v>
      </c>
      <c r="K1285" s="21">
        <f t="shared" si="138"/>
        <v>0</v>
      </c>
    </row>
    <row r="1286" spans="1:11" ht="12.75" customHeight="1">
      <c r="A1286" s="30" t="s">
        <v>403</v>
      </c>
      <c r="B1286" s="28"/>
      <c r="C1286" s="17" t="s">
        <v>1340</v>
      </c>
      <c r="D1286" s="18" t="s">
        <v>1037</v>
      </c>
      <c r="E1286" s="24">
        <f t="shared" si="134"/>
        <v>77050</v>
      </c>
      <c r="F1286" s="24">
        <f t="shared" si="135"/>
        <v>74950</v>
      </c>
      <c r="G1286" s="24">
        <f t="shared" si="136"/>
        <v>73550</v>
      </c>
      <c r="H1286" s="19">
        <v>70040</v>
      </c>
      <c r="I1286" s="21"/>
      <c r="J1286" s="21">
        <f t="shared" si="137"/>
        <v>0</v>
      </c>
      <c r="K1286" s="21">
        <f t="shared" si="138"/>
        <v>0</v>
      </c>
    </row>
    <row r="1287" spans="1:11" ht="12.75" customHeight="1">
      <c r="A1287" s="30" t="s">
        <v>404</v>
      </c>
      <c r="B1287" s="28"/>
      <c r="C1287" s="17" t="s">
        <v>1340</v>
      </c>
      <c r="D1287" s="18" t="s">
        <v>1037</v>
      </c>
      <c r="E1287" s="24">
        <f t="shared" si="134"/>
        <v>77050</v>
      </c>
      <c r="F1287" s="24">
        <f t="shared" si="135"/>
        <v>74950</v>
      </c>
      <c r="G1287" s="24">
        <f t="shared" si="136"/>
        <v>73550</v>
      </c>
      <c r="H1287" s="19">
        <v>70040</v>
      </c>
      <c r="I1287" s="21"/>
      <c r="J1287" s="21">
        <f t="shared" si="137"/>
        <v>0</v>
      </c>
      <c r="K1287" s="21">
        <f t="shared" si="138"/>
        <v>0</v>
      </c>
    </row>
    <row r="1288" spans="1:11" ht="12.75" customHeight="1">
      <c r="A1288" s="30" t="s">
        <v>405</v>
      </c>
      <c r="B1288" s="28"/>
      <c r="C1288" s="17" t="s">
        <v>1340</v>
      </c>
      <c r="D1288" s="18" t="s">
        <v>1037</v>
      </c>
      <c r="E1288" s="24">
        <f t="shared" si="134"/>
        <v>77050</v>
      </c>
      <c r="F1288" s="24">
        <f t="shared" si="135"/>
        <v>74950</v>
      </c>
      <c r="G1288" s="24">
        <f t="shared" si="136"/>
        <v>73550</v>
      </c>
      <c r="H1288" s="19">
        <v>70040</v>
      </c>
      <c r="I1288" s="21"/>
      <c r="J1288" s="21">
        <f t="shared" si="137"/>
        <v>0</v>
      </c>
      <c r="K1288" s="21">
        <f t="shared" si="138"/>
        <v>0</v>
      </c>
    </row>
    <row r="1289" spans="1:11" ht="12.75" customHeight="1">
      <c r="A1289" s="30" t="s">
        <v>406</v>
      </c>
      <c r="B1289" s="28"/>
      <c r="C1289" s="17" t="s">
        <v>1340</v>
      </c>
      <c r="D1289" s="18" t="s">
        <v>1037</v>
      </c>
      <c r="E1289" s="24">
        <f t="shared" si="134"/>
        <v>77050</v>
      </c>
      <c r="F1289" s="24">
        <f t="shared" si="135"/>
        <v>74950</v>
      </c>
      <c r="G1289" s="24">
        <f t="shared" si="136"/>
        <v>73550</v>
      </c>
      <c r="H1289" s="19">
        <v>70040</v>
      </c>
      <c r="I1289" s="21"/>
      <c r="J1289" s="21">
        <f t="shared" si="137"/>
        <v>0</v>
      </c>
      <c r="K1289" s="21">
        <f t="shared" si="138"/>
        <v>0</v>
      </c>
    </row>
    <row r="1290" spans="1:11" ht="12.75" customHeight="1">
      <c r="A1290" s="30" t="s">
        <v>407</v>
      </c>
      <c r="B1290" s="28"/>
      <c r="C1290" s="17" t="s">
        <v>1340</v>
      </c>
      <c r="D1290" s="18" t="s">
        <v>1037</v>
      </c>
      <c r="E1290" s="24">
        <f t="shared" si="134"/>
        <v>77050</v>
      </c>
      <c r="F1290" s="24">
        <f t="shared" si="135"/>
        <v>74950</v>
      </c>
      <c r="G1290" s="24">
        <f t="shared" si="136"/>
        <v>73550</v>
      </c>
      <c r="H1290" s="19">
        <v>70040</v>
      </c>
      <c r="I1290" s="21"/>
      <c r="J1290" s="21">
        <f t="shared" si="137"/>
        <v>0</v>
      </c>
      <c r="K1290" s="21">
        <f t="shared" si="138"/>
        <v>0</v>
      </c>
    </row>
    <row r="1291" spans="1:11" ht="12.75" customHeight="1">
      <c r="A1291" s="30" t="s">
        <v>667</v>
      </c>
      <c r="B1291" s="28"/>
      <c r="C1291" s="17" t="s">
        <v>1340</v>
      </c>
      <c r="D1291" s="18" t="s">
        <v>1037</v>
      </c>
      <c r="E1291" s="24">
        <f>ROUNDUP(H1291*1.1,-1)</f>
        <v>77050</v>
      </c>
      <c r="F1291" s="24">
        <f>ROUNDUP(H1291*1.07,-1)</f>
        <v>74950</v>
      </c>
      <c r="G1291" s="24">
        <f>ROUNDUP(H1291*1.05,-1)</f>
        <v>73550</v>
      </c>
      <c r="H1291" s="19">
        <v>70040</v>
      </c>
      <c r="I1291" s="21"/>
      <c r="J1291" s="21">
        <f>IF(I1291&gt;0,K1291/I1291,0)</f>
        <v>0</v>
      </c>
      <c r="K1291" s="21">
        <f>IF(I1291&lt;=1,I1291*E1291,IF(I1291&lt;=3,I1291*F1291,IF(I1291&lt;=5,I1291*G1291,I1291*H1291)))</f>
        <v>0</v>
      </c>
    </row>
    <row r="1292" spans="1:11" ht="12.75" customHeight="1">
      <c r="A1292" s="30" t="s">
        <v>408</v>
      </c>
      <c r="B1292" s="28"/>
      <c r="C1292" s="17" t="s">
        <v>1340</v>
      </c>
      <c r="D1292" s="18" t="s">
        <v>1037</v>
      </c>
      <c r="E1292" s="24">
        <f t="shared" si="134"/>
        <v>77050</v>
      </c>
      <c r="F1292" s="24">
        <f t="shared" si="135"/>
        <v>74950</v>
      </c>
      <c r="G1292" s="24">
        <f t="shared" si="136"/>
        <v>73550</v>
      </c>
      <c r="H1292" s="19">
        <v>70040</v>
      </c>
      <c r="I1292" s="21"/>
      <c r="J1292" s="21">
        <f t="shared" si="137"/>
        <v>0</v>
      </c>
      <c r="K1292" s="21">
        <f t="shared" si="138"/>
        <v>0</v>
      </c>
    </row>
    <row r="1293" spans="1:11" ht="12.75" customHeight="1">
      <c r="A1293" s="30" t="s">
        <v>409</v>
      </c>
      <c r="B1293" s="28"/>
      <c r="C1293" s="17" t="s">
        <v>1340</v>
      </c>
      <c r="D1293" s="18" t="s">
        <v>1037</v>
      </c>
      <c r="E1293" s="24">
        <f t="shared" si="134"/>
        <v>77050</v>
      </c>
      <c r="F1293" s="24">
        <f t="shared" si="135"/>
        <v>74950</v>
      </c>
      <c r="G1293" s="24">
        <f t="shared" si="136"/>
        <v>73550</v>
      </c>
      <c r="H1293" s="19">
        <v>70040</v>
      </c>
      <c r="I1293" s="21"/>
      <c r="J1293" s="21">
        <f t="shared" si="137"/>
        <v>0</v>
      </c>
      <c r="K1293" s="21">
        <f t="shared" si="138"/>
        <v>0</v>
      </c>
    </row>
    <row r="1294" spans="1:11" ht="12.75" customHeight="1">
      <c r="A1294" s="30" t="s">
        <v>410</v>
      </c>
      <c r="B1294" s="28"/>
      <c r="C1294" s="17" t="s">
        <v>1340</v>
      </c>
      <c r="D1294" s="18" t="s">
        <v>1037</v>
      </c>
      <c r="E1294" s="24">
        <f t="shared" si="134"/>
        <v>77050</v>
      </c>
      <c r="F1294" s="24">
        <f t="shared" si="135"/>
        <v>74950</v>
      </c>
      <c r="G1294" s="24">
        <f t="shared" si="136"/>
        <v>73550</v>
      </c>
      <c r="H1294" s="19">
        <v>70040</v>
      </c>
      <c r="I1294" s="21"/>
      <c r="J1294" s="21">
        <f t="shared" si="137"/>
        <v>0</v>
      </c>
      <c r="K1294" s="21">
        <f t="shared" si="138"/>
        <v>0</v>
      </c>
    </row>
    <row r="1295" spans="1:11" ht="12.75" customHeight="1">
      <c r="A1295" s="30" t="s">
        <v>411</v>
      </c>
      <c r="B1295" s="28"/>
      <c r="C1295" s="17" t="s">
        <v>1340</v>
      </c>
      <c r="D1295" s="18" t="s">
        <v>1037</v>
      </c>
      <c r="E1295" s="24">
        <f t="shared" si="134"/>
        <v>106800</v>
      </c>
      <c r="F1295" s="24">
        <f t="shared" si="135"/>
        <v>103890</v>
      </c>
      <c r="G1295" s="24">
        <f t="shared" si="136"/>
        <v>101950</v>
      </c>
      <c r="H1295" s="19">
        <v>97090</v>
      </c>
      <c r="I1295" s="21"/>
      <c r="J1295" s="21">
        <f t="shared" si="137"/>
        <v>0</v>
      </c>
      <c r="K1295" s="21">
        <f t="shared" si="138"/>
        <v>0</v>
      </c>
    </row>
    <row r="1296" spans="1:11" ht="12.75" customHeight="1">
      <c r="A1296" s="30" t="s">
        <v>1333</v>
      </c>
      <c r="B1296" s="28"/>
      <c r="C1296" s="17" t="s">
        <v>1340</v>
      </c>
      <c r="D1296" s="18" t="s">
        <v>1037</v>
      </c>
      <c r="E1296" s="24">
        <f t="shared" si="134"/>
        <v>110750</v>
      </c>
      <c r="F1296" s="24">
        <f t="shared" si="135"/>
        <v>107730</v>
      </c>
      <c r="G1296" s="24">
        <f t="shared" si="136"/>
        <v>105720</v>
      </c>
      <c r="H1296" s="19">
        <v>100680</v>
      </c>
      <c r="I1296" s="21"/>
      <c r="J1296" s="21">
        <f t="shared" si="137"/>
        <v>0</v>
      </c>
      <c r="K1296" s="21">
        <f t="shared" si="138"/>
        <v>0</v>
      </c>
    </row>
    <row r="1297" spans="1:11" ht="12.75" customHeight="1">
      <c r="A1297" s="30" t="s">
        <v>1334</v>
      </c>
      <c r="B1297" s="28"/>
      <c r="C1297" s="17" t="s">
        <v>1340</v>
      </c>
      <c r="D1297" s="18" t="s">
        <v>1037</v>
      </c>
      <c r="E1297" s="24">
        <f t="shared" si="134"/>
        <v>77050</v>
      </c>
      <c r="F1297" s="24">
        <f t="shared" si="135"/>
        <v>74950</v>
      </c>
      <c r="G1297" s="24">
        <f t="shared" si="136"/>
        <v>73550</v>
      </c>
      <c r="H1297" s="19">
        <v>70040</v>
      </c>
      <c r="I1297" s="21"/>
      <c r="J1297" s="21">
        <f t="shared" si="137"/>
        <v>0</v>
      </c>
      <c r="K1297" s="21">
        <f t="shared" si="138"/>
        <v>0</v>
      </c>
    </row>
    <row r="1298" spans="1:11" ht="12.75" customHeight="1">
      <c r="A1298" s="30" t="s">
        <v>666</v>
      </c>
      <c r="B1298" s="28"/>
      <c r="C1298" s="17" t="s">
        <v>1340</v>
      </c>
      <c r="D1298" s="18" t="s">
        <v>1037</v>
      </c>
      <c r="E1298" s="24">
        <f>ROUNDUP(H1298*1.1,-1)</f>
        <v>77050</v>
      </c>
      <c r="F1298" s="24">
        <f>ROUNDUP(H1298*1.07,-1)</f>
        <v>74950</v>
      </c>
      <c r="G1298" s="24">
        <f>ROUNDUP(H1298*1.05,-1)</f>
        <v>73550</v>
      </c>
      <c r="H1298" s="19">
        <v>70040</v>
      </c>
      <c r="I1298" s="21"/>
      <c r="J1298" s="21">
        <f>IF(I1298&gt;0,K1298/I1298,0)</f>
        <v>0</v>
      </c>
      <c r="K1298" s="21">
        <f>IF(I1298&lt;=1,I1298*E1298,IF(I1298&lt;=3,I1298*F1298,IF(I1298&lt;=5,I1298*G1298,I1298*H1298)))</f>
        <v>0</v>
      </c>
    </row>
    <row r="1299" spans="1:11" ht="12.75" customHeight="1">
      <c r="A1299" s="30" t="s">
        <v>1335</v>
      </c>
      <c r="B1299" s="28"/>
      <c r="C1299" s="17" t="s">
        <v>1340</v>
      </c>
      <c r="D1299" s="18" t="s">
        <v>1037</v>
      </c>
      <c r="E1299" s="24">
        <f t="shared" si="134"/>
        <v>110750</v>
      </c>
      <c r="F1299" s="24">
        <f t="shared" si="135"/>
        <v>107730</v>
      </c>
      <c r="G1299" s="24">
        <f t="shared" si="136"/>
        <v>105720</v>
      </c>
      <c r="H1299" s="19">
        <v>100680</v>
      </c>
      <c r="I1299" s="21"/>
      <c r="J1299" s="21">
        <f t="shared" si="137"/>
        <v>0</v>
      </c>
      <c r="K1299" s="21">
        <f t="shared" si="138"/>
        <v>0</v>
      </c>
    </row>
    <row r="1300" spans="1:11" ht="12.75" customHeight="1">
      <c r="A1300" s="30" t="s">
        <v>1336</v>
      </c>
      <c r="B1300" s="28"/>
      <c r="C1300" s="17" t="s">
        <v>1340</v>
      </c>
      <c r="D1300" s="18" t="s">
        <v>1037</v>
      </c>
      <c r="E1300" s="24">
        <f t="shared" si="134"/>
        <v>85140</v>
      </c>
      <c r="F1300" s="24">
        <f t="shared" si="135"/>
        <v>82820</v>
      </c>
      <c r="G1300" s="24">
        <f t="shared" si="136"/>
        <v>81270</v>
      </c>
      <c r="H1300" s="19">
        <v>77400</v>
      </c>
      <c r="I1300" s="21"/>
      <c r="J1300" s="21">
        <f t="shared" si="137"/>
        <v>0</v>
      </c>
      <c r="K1300" s="21">
        <f t="shared" si="138"/>
        <v>0</v>
      </c>
    </row>
    <row r="1301" spans="1:11" ht="12.75" customHeight="1">
      <c r="A1301" s="30" t="s">
        <v>1337</v>
      </c>
      <c r="B1301" s="28"/>
      <c r="C1301" s="17" t="s">
        <v>1340</v>
      </c>
      <c r="D1301" s="18" t="s">
        <v>1037</v>
      </c>
      <c r="E1301" s="24">
        <f t="shared" si="134"/>
        <v>85140</v>
      </c>
      <c r="F1301" s="24">
        <f t="shared" si="135"/>
        <v>82820</v>
      </c>
      <c r="G1301" s="24">
        <f t="shared" si="136"/>
        <v>81270</v>
      </c>
      <c r="H1301" s="19">
        <v>77400</v>
      </c>
      <c r="I1301" s="21"/>
      <c r="J1301" s="21">
        <f t="shared" si="137"/>
        <v>0</v>
      </c>
      <c r="K1301" s="21">
        <f t="shared" si="138"/>
        <v>0</v>
      </c>
    </row>
    <row r="1302" spans="1:11" ht="12.75" customHeight="1">
      <c r="A1302" s="30" t="s">
        <v>1338</v>
      </c>
      <c r="B1302" s="28"/>
      <c r="C1302" s="17" t="s">
        <v>1340</v>
      </c>
      <c r="D1302" s="18" t="s">
        <v>1037</v>
      </c>
      <c r="E1302" s="24">
        <f t="shared" si="134"/>
        <v>77050</v>
      </c>
      <c r="F1302" s="24">
        <f t="shared" si="135"/>
        <v>74950</v>
      </c>
      <c r="G1302" s="24">
        <f t="shared" si="136"/>
        <v>73550</v>
      </c>
      <c r="H1302" s="19">
        <v>70040</v>
      </c>
      <c r="I1302" s="21"/>
      <c r="J1302" s="21">
        <f t="shared" si="137"/>
        <v>0</v>
      </c>
      <c r="K1302" s="21">
        <f t="shared" si="138"/>
        <v>0</v>
      </c>
    </row>
    <row r="1303" spans="1:11" ht="12.75" customHeight="1">
      <c r="A1303" s="30" t="s">
        <v>1339</v>
      </c>
      <c r="B1303" s="28"/>
      <c r="C1303" s="17" t="s">
        <v>1340</v>
      </c>
      <c r="D1303" s="18" t="s">
        <v>1037</v>
      </c>
      <c r="E1303" s="24">
        <f t="shared" si="134"/>
        <v>85140</v>
      </c>
      <c r="F1303" s="24">
        <f t="shared" si="135"/>
        <v>82820</v>
      </c>
      <c r="G1303" s="24">
        <f t="shared" si="136"/>
        <v>81270</v>
      </c>
      <c r="H1303" s="19">
        <v>77400</v>
      </c>
      <c r="I1303" s="21"/>
      <c r="J1303" s="21">
        <f t="shared" si="137"/>
        <v>0</v>
      </c>
      <c r="K1303" s="21">
        <f t="shared" si="138"/>
        <v>0</v>
      </c>
    </row>
    <row r="1304" spans="1:11" ht="12.75" customHeight="1">
      <c r="A1304" s="29" t="s">
        <v>1721</v>
      </c>
      <c r="B1304" s="16"/>
      <c r="C1304" s="16"/>
      <c r="D1304" s="25" t="s">
        <v>1341</v>
      </c>
      <c r="E1304" s="31" t="s">
        <v>1042</v>
      </c>
      <c r="F1304" s="31" t="s">
        <v>1726</v>
      </c>
      <c r="G1304" s="31" t="s">
        <v>1727</v>
      </c>
      <c r="H1304" s="31" t="s">
        <v>1728</v>
      </c>
      <c r="I1304" s="22" t="s">
        <v>1724</v>
      </c>
      <c r="J1304" s="23" t="s">
        <v>1725</v>
      </c>
      <c r="K1304" s="23" t="s">
        <v>1723</v>
      </c>
    </row>
    <row r="1305" spans="1:11" ht="12.75" customHeight="1">
      <c r="A1305" s="30" t="s">
        <v>1342</v>
      </c>
      <c r="B1305" s="28"/>
      <c r="C1305" s="17" t="s">
        <v>464</v>
      </c>
      <c r="D1305" s="18" t="s">
        <v>1037</v>
      </c>
      <c r="E1305" s="24">
        <f>ROUNDUP(H1305*1.1,-1)</f>
        <v>79080</v>
      </c>
      <c r="F1305" s="24">
        <f>ROUNDUP(H1305*1.07,-1)</f>
        <v>76930</v>
      </c>
      <c r="G1305" s="24">
        <f t="shared" si="136"/>
        <v>75490</v>
      </c>
      <c r="H1305" s="19">
        <v>71890</v>
      </c>
      <c r="I1305" s="21"/>
      <c r="J1305" s="21">
        <f aca="true" t="shared" si="139" ref="J1305:J1368">IF(I1305&gt;0,K1305/I1305,0)</f>
        <v>0</v>
      </c>
      <c r="K1305" s="21">
        <f aca="true" t="shared" si="140" ref="K1305:K1368">IF(I1305&lt;=1,I1305*E1305,IF(I1305&lt;=3,I1305*F1305,IF(I1305&lt;=5,I1305*G1305,I1305*H1305)))</f>
        <v>0</v>
      </c>
    </row>
    <row r="1306" spans="1:11" ht="12.75" customHeight="1">
      <c r="A1306" s="30" t="s">
        <v>1343</v>
      </c>
      <c r="B1306" s="28"/>
      <c r="C1306" s="17" t="s">
        <v>464</v>
      </c>
      <c r="D1306" s="18" t="s">
        <v>1037</v>
      </c>
      <c r="E1306" s="24">
        <f aca="true" t="shared" si="141" ref="E1306:E1369">ROUNDUP(H1306*1.1,-1)</f>
        <v>79080</v>
      </c>
      <c r="F1306" s="24">
        <f aca="true" t="shared" si="142" ref="F1306:F1369">ROUNDUP(H1306*1.07,-1)</f>
        <v>76930</v>
      </c>
      <c r="G1306" s="24">
        <f t="shared" si="136"/>
        <v>75490</v>
      </c>
      <c r="H1306" s="19">
        <v>71890</v>
      </c>
      <c r="I1306" s="21"/>
      <c r="J1306" s="21">
        <f t="shared" si="139"/>
        <v>0</v>
      </c>
      <c r="K1306" s="21">
        <f t="shared" si="140"/>
        <v>0</v>
      </c>
    </row>
    <row r="1307" spans="1:11" ht="12.75" customHeight="1">
      <c r="A1307" s="30" t="s">
        <v>1344</v>
      </c>
      <c r="B1307" s="28"/>
      <c r="C1307" s="17" t="s">
        <v>464</v>
      </c>
      <c r="D1307" s="18" t="s">
        <v>1037</v>
      </c>
      <c r="E1307" s="24">
        <f t="shared" si="141"/>
        <v>79080</v>
      </c>
      <c r="F1307" s="24">
        <f t="shared" si="142"/>
        <v>76930</v>
      </c>
      <c r="G1307" s="24">
        <f aca="true" t="shared" si="143" ref="G1307:G1370">ROUNDUP(H1307*1.05,-1)</f>
        <v>75490</v>
      </c>
      <c r="H1307" s="19">
        <v>71890</v>
      </c>
      <c r="I1307" s="21"/>
      <c r="J1307" s="21">
        <f t="shared" si="139"/>
        <v>0</v>
      </c>
      <c r="K1307" s="21">
        <f t="shared" si="140"/>
        <v>0</v>
      </c>
    </row>
    <row r="1308" spans="1:11" ht="12.75" customHeight="1">
      <c r="A1308" s="30" t="s">
        <v>1345</v>
      </c>
      <c r="B1308" s="28"/>
      <c r="C1308" s="17" t="s">
        <v>464</v>
      </c>
      <c r="D1308" s="18" t="s">
        <v>1037</v>
      </c>
      <c r="E1308" s="24">
        <f t="shared" si="141"/>
        <v>79080</v>
      </c>
      <c r="F1308" s="24">
        <f t="shared" si="142"/>
        <v>76930</v>
      </c>
      <c r="G1308" s="24">
        <f t="shared" si="143"/>
        <v>75490</v>
      </c>
      <c r="H1308" s="19">
        <v>71890</v>
      </c>
      <c r="I1308" s="21"/>
      <c r="J1308" s="21">
        <f t="shared" si="139"/>
        <v>0</v>
      </c>
      <c r="K1308" s="21">
        <f t="shared" si="140"/>
        <v>0</v>
      </c>
    </row>
    <row r="1309" spans="1:11" ht="12.75" customHeight="1">
      <c r="A1309" s="30" t="s">
        <v>1346</v>
      </c>
      <c r="B1309" s="28"/>
      <c r="C1309" s="17" t="s">
        <v>464</v>
      </c>
      <c r="D1309" s="18" t="s">
        <v>1037</v>
      </c>
      <c r="E1309" s="24">
        <f t="shared" si="141"/>
        <v>79080</v>
      </c>
      <c r="F1309" s="24">
        <f t="shared" si="142"/>
        <v>76930</v>
      </c>
      <c r="G1309" s="24">
        <f t="shared" si="143"/>
        <v>75490</v>
      </c>
      <c r="H1309" s="19">
        <v>71890</v>
      </c>
      <c r="I1309" s="21"/>
      <c r="J1309" s="21">
        <f t="shared" si="139"/>
        <v>0</v>
      </c>
      <c r="K1309" s="21">
        <f t="shared" si="140"/>
        <v>0</v>
      </c>
    </row>
    <row r="1310" spans="1:11" ht="12.75" customHeight="1">
      <c r="A1310" s="30" t="s">
        <v>1347</v>
      </c>
      <c r="B1310" s="28"/>
      <c r="C1310" s="17" t="s">
        <v>464</v>
      </c>
      <c r="D1310" s="18" t="s">
        <v>1037</v>
      </c>
      <c r="E1310" s="24">
        <f t="shared" si="141"/>
        <v>76620</v>
      </c>
      <c r="F1310" s="24">
        <f t="shared" si="142"/>
        <v>74530</v>
      </c>
      <c r="G1310" s="24">
        <f t="shared" si="143"/>
        <v>73140</v>
      </c>
      <c r="H1310" s="19">
        <v>69650</v>
      </c>
      <c r="I1310" s="21"/>
      <c r="J1310" s="21">
        <f t="shared" si="139"/>
        <v>0</v>
      </c>
      <c r="K1310" s="21">
        <f t="shared" si="140"/>
        <v>0</v>
      </c>
    </row>
    <row r="1311" spans="1:11" ht="12.75" customHeight="1">
      <c r="A1311" s="30" t="s">
        <v>1348</v>
      </c>
      <c r="B1311" s="28"/>
      <c r="C1311" s="17" t="s">
        <v>464</v>
      </c>
      <c r="D1311" s="18" t="s">
        <v>1037</v>
      </c>
      <c r="E1311" s="24">
        <f t="shared" si="141"/>
        <v>76620</v>
      </c>
      <c r="F1311" s="24">
        <f t="shared" si="142"/>
        <v>74530</v>
      </c>
      <c r="G1311" s="24">
        <f t="shared" si="143"/>
        <v>73140</v>
      </c>
      <c r="H1311" s="19">
        <v>69650</v>
      </c>
      <c r="I1311" s="21"/>
      <c r="J1311" s="21">
        <f t="shared" si="139"/>
        <v>0</v>
      </c>
      <c r="K1311" s="21">
        <f t="shared" si="140"/>
        <v>0</v>
      </c>
    </row>
    <row r="1312" spans="1:11" ht="12.75" customHeight="1">
      <c r="A1312" s="30" t="s">
        <v>1349</v>
      </c>
      <c r="B1312" s="28"/>
      <c r="C1312" s="17" t="s">
        <v>464</v>
      </c>
      <c r="D1312" s="18" t="s">
        <v>1037</v>
      </c>
      <c r="E1312" s="24">
        <f t="shared" si="141"/>
        <v>76620</v>
      </c>
      <c r="F1312" s="24">
        <f t="shared" si="142"/>
        <v>74530</v>
      </c>
      <c r="G1312" s="24">
        <f t="shared" si="143"/>
        <v>73140</v>
      </c>
      <c r="H1312" s="19">
        <v>69650</v>
      </c>
      <c r="I1312" s="21"/>
      <c r="J1312" s="21">
        <f t="shared" si="139"/>
        <v>0</v>
      </c>
      <c r="K1312" s="21">
        <f t="shared" si="140"/>
        <v>0</v>
      </c>
    </row>
    <row r="1313" spans="1:11" ht="12.75" customHeight="1">
      <c r="A1313" s="30" t="s">
        <v>1350</v>
      </c>
      <c r="B1313" s="28"/>
      <c r="C1313" s="17" t="s">
        <v>464</v>
      </c>
      <c r="D1313" s="18" t="s">
        <v>1037</v>
      </c>
      <c r="E1313" s="24">
        <f t="shared" si="141"/>
        <v>76620</v>
      </c>
      <c r="F1313" s="24">
        <f t="shared" si="142"/>
        <v>74530</v>
      </c>
      <c r="G1313" s="24">
        <f t="shared" si="143"/>
        <v>73140</v>
      </c>
      <c r="H1313" s="19">
        <v>69650</v>
      </c>
      <c r="I1313" s="21"/>
      <c r="J1313" s="21">
        <f t="shared" si="139"/>
        <v>0</v>
      </c>
      <c r="K1313" s="21">
        <f t="shared" si="140"/>
        <v>0</v>
      </c>
    </row>
    <row r="1314" spans="1:11" ht="12.75" customHeight="1">
      <c r="A1314" s="30" t="s">
        <v>1351</v>
      </c>
      <c r="B1314" s="28"/>
      <c r="C1314" s="17" t="s">
        <v>464</v>
      </c>
      <c r="D1314" s="18" t="s">
        <v>1037</v>
      </c>
      <c r="E1314" s="24">
        <f t="shared" si="141"/>
        <v>76620</v>
      </c>
      <c r="F1314" s="24">
        <f t="shared" si="142"/>
        <v>74530</v>
      </c>
      <c r="G1314" s="24">
        <f t="shared" si="143"/>
        <v>73140</v>
      </c>
      <c r="H1314" s="19">
        <v>69650</v>
      </c>
      <c r="I1314" s="21"/>
      <c r="J1314" s="21">
        <f t="shared" si="139"/>
        <v>0</v>
      </c>
      <c r="K1314" s="21">
        <f t="shared" si="140"/>
        <v>0</v>
      </c>
    </row>
    <row r="1315" spans="1:11" ht="12.75" customHeight="1">
      <c r="A1315" s="30" t="s">
        <v>1352</v>
      </c>
      <c r="B1315" s="28"/>
      <c r="C1315" s="17" t="s">
        <v>464</v>
      </c>
      <c r="D1315" s="18" t="s">
        <v>1037</v>
      </c>
      <c r="E1315" s="24">
        <f t="shared" si="141"/>
        <v>75190</v>
      </c>
      <c r="F1315" s="24">
        <f t="shared" si="142"/>
        <v>73140</v>
      </c>
      <c r="G1315" s="24">
        <f t="shared" si="143"/>
        <v>71770</v>
      </c>
      <c r="H1315" s="19">
        <v>68350</v>
      </c>
      <c r="I1315" s="21"/>
      <c r="J1315" s="21">
        <f t="shared" si="139"/>
        <v>0</v>
      </c>
      <c r="K1315" s="21">
        <f t="shared" si="140"/>
        <v>0</v>
      </c>
    </row>
    <row r="1316" spans="1:11" ht="12.75" customHeight="1">
      <c r="A1316" s="30" t="s">
        <v>1353</v>
      </c>
      <c r="B1316" s="28"/>
      <c r="C1316" s="17" t="s">
        <v>464</v>
      </c>
      <c r="D1316" s="18" t="s">
        <v>1037</v>
      </c>
      <c r="E1316" s="24">
        <f t="shared" si="141"/>
        <v>75190</v>
      </c>
      <c r="F1316" s="24">
        <f t="shared" si="142"/>
        <v>73140</v>
      </c>
      <c r="G1316" s="24">
        <f t="shared" si="143"/>
        <v>71770</v>
      </c>
      <c r="H1316" s="19">
        <v>68350</v>
      </c>
      <c r="I1316" s="21"/>
      <c r="J1316" s="21">
        <f t="shared" si="139"/>
        <v>0</v>
      </c>
      <c r="K1316" s="21">
        <f t="shared" si="140"/>
        <v>0</v>
      </c>
    </row>
    <row r="1317" spans="1:11" ht="12.75" customHeight="1">
      <c r="A1317" s="30" t="s">
        <v>1354</v>
      </c>
      <c r="B1317" s="28"/>
      <c r="C1317" s="17" t="s">
        <v>464</v>
      </c>
      <c r="D1317" s="18" t="s">
        <v>1037</v>
      </c>
      <c r="E1317" s="24">
        <f t="shared" si="141"/>
        <v>75190</v>
      </c>
      <c r="F1317" s="24">
        <f t="shared" si="142"/>
        <v>73140</v>
      </c>
      <c r="G1317" s="24">
        <f t="shared" si="143"/>
        <v>71770</v>
      </c>
      <c r="H1317" s="19">
        <v>68350</v>
      </c>
      <c r="I1317" s="21"/>
      <c r="J1317" s="21">
        <f t="shared" si="139"/>
        <v>0</v>
      </c>
      <c r="K1317" s="21">
        <f t="shared" si="140"/>
        <v>0</v>
      </c>
    </row>
    <row r="1318" spans="1:11" ht="12.75" customHeight="1">
      <c r="A1318" s="30" t="s">
        <v>1355</v>
      </c>
      <c r="B1318" s="28"/>
      <c r="C1318" s="17" t="s">
        <v>464</v>
      </c>
      <c r="D1318" s="18" t="s">
        <v>1037</v>
      </c>
      <c r="E1318" s="24">
        <f t="shared" si="141"/>
        <v>75190</v>
      </c>
      <c r="F1318" s="24">
        <f t="shared" si="142"/>
        <v>73140</v>
      </c>
      <c r="G1318" s="24">
        <f t="shared" si="143"/>
        <v>71770</v>
      </c>
      <c r="H1318" s="19">
        <v>68350</v>
      </c>
      <c r="I1318" s="21"/>
      <c r="J1318" s="21">
        <f t="shared" si="139"/>
        <v>0</v>
      </c>
      <c r="K1318" s="21">
        <f t="shared" si="140"/>
        <v>0</v>
      </c>
    </row>
    <row r="1319" spans="1:11" ht="12.75" customHeight="1">
      <c r="A1319" s="30" t="s">
        <v>1356</v>
      </c>
      <c r="B1319" s="28"/>
      <c r="C1319" s="17" t="s">
        <v>464</v>
      </c>
      <c r="D1319" s="18" t="s">
        <v>1037</v>
      </c>
      <c r="E1319" s="24">
        <f t="shared" si="141"/>
        <v>75190</v>
      </c>
      <c r="F1319" s="24">
        <f t="shared" si="142"/>
        <v>73140</v>
      </c>
      <c r="G1319" s="24">
        <f t="shared" si="143"/>
        <v>71770</v>
      </c>
      <c r="H1319" s="19">
        <v>68350</v>
      </c>
      <c r="I1319" s="21"/>
      <c r="J1319" s="21">
        <f t="shared" si="139"/>
        <v>0</v>
      </c>
      <c r="K1319" s="21">
        <f t="shared" si="140"/>
        <v>0</v>
      </c>
    </row>
    <row r="1320" spans="1:11" ht="12.75" customHeight="1">
      <c r="A1320" s="30" t="s">
        <v>1357</v>
      </c>
      <c r="B1320" s="28"/>
      <c r="C1320" s="17" t="s">
        <v>464</v>
      </c>
      <c r="D1320" s="18" t="s">
        <v>1037</v>
      </c>
      <c r="E1320" s="24">
        <f t="shared" si="141"/>
        <v>75190</v>
      </c>
      <c r="F1320" s="24">
        <f t="shared" si="142"/>
        <v>73140</v>
      </c>
      <c r="G1320" s="24">
        <f t="shared" si="143"/>
        <v>71770</v>
      </c>
      <c r="H1320" s="19">
        <v>68350</v>
      </c>
      <c r="I1320" s="21"/>
      <c r="J1320" s="21">
        <f t="shared" si="139"/>
        <v>0</v>
      </c>
      <c r="K1320" s="21">
        <f t="shared" si="140"/>
        <v>0</v>
      </c>
    </row>
    <row r="1321" spans="1:11" ht="12.75" customHeight="1">
      <c r="A1321" s="30" t="s">
        <v>1358</v>
      </c>
      <c r="B1321" s="28"/>
      <c r="C1321" s="17" t="s">
        <v>464</v>
      </c>
      <c r="D1321" s="18" t="s">
        <v>1037</v>
      </c>
      <c r="E1321" s="24">
        <f t="shared" si="141"/>
        <v>75190</v>
      </c>
      <c r="F1321" s="24">
        <f t="shared" si="142"/>
        <v>73140</v>
      </c>
      <c r="G1321" s="24">
        <f t="shared" si="143"/>
        <v>71770</v>
      </c>
      <c r="H1321" s="19">
        <v>68350</v>
      </c>
      <c r="I1321" s="21"/>
      <c r="J1321" s="21">
        <f t="shared" si="139"/>
        <v>0</v>
      </c>
      <c r="K1321" s="21">
        <f t="shared" si="140"/>
        <v>0</v>
      </c>
    </row>
    <row r="1322" spans="1:11" ht="12.75" customHeight="1">
      <c r="A1322" s="30" t="s">
        <v>1359</v>
      </c>
      <c r="B1322" s="28"/>
      <c r="C1322" s="17" t="s">
        <v>464</v>
      </c>
      <c r="D1322" s="18" t="s">
        <v>1037</v>
      </c>
      <c r="E1322" s="24">
        <f t="shared" si="141"/>
        <v>75190</v>
      </c>
      <c r="F1322" s="24">
        <f t="shared" si="142"/>
        <v>73140</v>
      </c>
      <c r="G1322" s="24">
        <f t="shared" si="143"/>
        <v>71770</v>
      </c>
      <c r="H1322" s="19">
        <v>68350</v>
      </c>
      <c r="I1322" s="21"/>
      <c r="J1322" s="21">
        <f t="shared" si="139"/>
        <v>0</v>
      </c>
      <c r="K1322" s="21">
        <f t="shared" si="140"/>
        <v>0</v>
      </c>
    </row>
    <row r="1323" spans="1:11" ht="12.75" customHeight="1">
      <c r="A1323" s="30" t="s">
        <v>1360</v>
      </c>
      <c r="B1323" s="28"/>
      <c r="C1323" s="17" t="s">
        <v>464</v>
      </c>
      <c r="D1323" s="18" t="s">
        <v>1037</v>
      </c>
      <c r="E1323" s="24">
        <f t="shared" si="141"/>
        <v>75190</v>
      </c>
      <c r="F1323" s="24">
        <f t="shared" si="142"/>
        <v>73140</v>
      </c>
      <c r="G1323" s="24">
        <f t="shared" si="143"/>
        <v>71770</v>
      </c>
      <c r="H1323" s="19">
        <v>68350</v>
      </c>
      <c r="I1323" s="21"/>
      <c r="J1323" s="21">
        <f t="shared" si="139"/>
        <v>0</v>
      </c>
      <c r="K1323" s="21">
        <f t="shared" si="140"/>
        <v>0</v>
      </c>
    </row>
    <row r="1324" spans="1:11" ht="12.75" customHeight="1">
      <c r="A1324" s="30" t="s">
        <v>1361</v>
      </c>
      <c r="B1324" s="28"/>
      <c r="C1324" s="17" t="s">
        <v>464</v>
      </c>
      <c r="D1324" s="18" t="s">
        <v>1037</v>
      </c>
      <c r="E1324" s="24">
        <f t="shared" si="141"/>
        <v>75190</v>
      </c>
      <c r="F1324" s="24">
        <f t="shared" si="142"/>
        <v>73140</v>
      </c>
      <c r="G1324" s="24">
        <f t="shared" si="143"/>
        <v>71770</v>
      </c>
      <c r="H1324" s="19">
        <v>68350</v>
      </c>
      <c r="I1324" s="21"/>
      <c r="J1324" s="21">
        <f t="shared" si="139"/>
        <v>0</v>
      </c>
      <c r="K1324" s="21">
        <f t="shared" si="140"/>
        <v>0</v>
      </c>
    </row>
    <row r="1325" spans="1:11" ht="12.75" customHeight="1">
      <c r="A1325" s="30" t="s">
        <v>1362</v>
      </c>
      <c r="B1325" s="28"/>
      <c r="C1325" s="17" t="s">
        <v>464</v>
      </c>
      <c r="D1325" s="18" t="s">
        <v>1037</v>
      </c>
      <c r="E1325" s="24">
        <f t="shared" si="141"/>
        <v>75190</v>
      </c>
      <c r="F1325" s="24">
        <f t="shared" si="142"/>
        <v>73140</v>
      </c>
      <c r="G1325" s="24">
        <f t="shared" si="143"/>
        <v>71770</v>
      </c>
      <c r="H1325" s="19">
        <v>68350</v>
      </c>
      <c r="I1325" s="21"/>
      <c r="J1325" s="21">
        <f t="shared" si="139"/>
        <v>0</v>
      </c>
      <c r="K1325" s="21">
        <f t="shared" si="140"/>
        <v>0</v>
      </c>
    </row>
    <row r="1326" spans="1:11" ht="12.75" customHeight="1">
      <c r="A1326" s="30" t="s">
        <v>1363</v>
      </c>
      <c r="B1326" s="28"/>
      <c r="C1326" s="17" t="s">
        <v>464</v>
      </c>
      <c r="D1326" s="18" t="s">
        <v>1037</v>
      </c>
      <c r="E1326" s="24">
        <f t="shared" si="141"/>
        <v>73320</v>
      </c>
      <c r="F1326" s="24">
        <f t="shared" si="142"/>
        <v>71320</v>
      </c>
      <c r="G1326" s="24">
        <f t="shared" si="143"/>
        <v>69990</v>
      </c>
      <c r="H1326" s="19">
        <v>66650</v>
      </c>
      <c r="I1326" s="21"/>
      <c r="J1326" s="21">
        <f t="shared" si="139"/>
        <v>0</v>
      </c>
      <c r="K1326" s="21">
        <f t="shared" si="140"/>
        <v>0</v>
      </c>
    </row>
    <row r="1327" spans="1:11" ht="12.75" customHeight="1">
      <c r="A1327" s="30" t="s">
        <v>1364</v>
      </c>
      <c r="B1327" s="28"/>
      <c r="C1327" s="17" t="s">
        <v>464</v>
      </c>
      <c r="D1327" s="18" t="s">
        <v>1037</v>
      </c>
      <c r="E1327" s="24">
        <f t="shared" si="141"/>
        <v>73320</v>
      </c>
      <c r="F1327" s="24">
        <f t="shared" si="142"/>
        <v>71320</v>
      </c>
      <c r="G1327" s="24">
        <f t="shared" si="143"/>
        <v>69990</v>
      </c>
      <c r="H1327" s="19">
        <v>66650</v>
      </c>
      <c r="I1327" s="21"/>
      <c r="J1327" s="21">
        <f t="shared" si="139"/>
        <v>0</v>
      </c>
      <c r="K1327" s="21">
        <f t="shared" si="140"/>
        <v>0</v>
      </c>
    </row>
    <row r="1328" spans="1:11" ht="12.75" customHeight="1">
      <c r="A1328" s="30" t="s">
        <v>1365</v>
      </c>
      <c r="B1328" s="28"/>
      <c r="C1328" s="17" t="s">
        <v>464</v>
      </c>
      <c r="D1328" s="18" t="s">
        <v>1037</v>
      </c>
      <c r="E1328" s="24">
        <f t="shared" si="141"/>
        <v>73320</v>
      </c>
      <c r="F1328" s="24">
        <f t="shared" si="142"/>
        <v>71320</v>
      </c>
      <c r="G1328" s="24">
        <f t="shared" si="143"/>
        <v>69990</v>
      </c>
      <c r="H1328" s="19">
        <v>66650</v>
      </c>
      <c r="I1328" s="21"/>
      <c r="J1328" s="21">
        <f t="shared" si="139"/>
        <v>0</v>
      </c>
      <c r="K1328" s="21">
        <f t="shared" si="140"/>
        <v>0</v>
      </c>
    </row>
    <row r="1329" spans="1:11" ht="12.75" customHeight="1">
      <c r="A1329" s="30" t="s">
        <v>1366</v>
      </c>
      <c r="B1329" s="28"/>
      <c r="C1329" s="17" t="s">
        <v>464</v>
      </c>
      <c r="D1329" s="18" t="s">
        <v>1037</v>
      </c>
      <c r="E1329" s="24">
        <f t="shared" si="141"/>
        <v>73320</v>
      </c>
      <c r="F1329" s="24">
        <f t="shared" si="142"/>
        <v>71320</v>
      </c>
      <c r="G1329" s="24">
        <f t="shared" si="143"/>
        <v>69990</v>
      </c>
      <c r="H1329" s="19">
        <v>66650</v>
      </c>
      <c r="I1329" s="21"/>
      <c r="J1329" s="21">
        <f t="shared" si="139"/>
        <v>0</v>
      </c>
      <c r="K1329" s="21">
        <f t="shared" si="140"/>
        <v>0</v>
      </c>
    </row>
    <row r="1330" spans="1:11" ht="12.75" customHeight="1">
      <c r="A1330" s="30" t="s">
        <v>1367</v>
      </c>
      <c r="B1330" s="28"/>
      <c r="C1330" s="17" t="s">
        <v>464</v>
      </c>
      <c r="D1330" s="18" t="s">
        <v>1037</v>
      </c>
      <c r="E1330" s="24">
        <f t="shared" si="141"/>
        <v>73320</v>
      </c>
      <c r="F1330" s="24">
        <f t="shared" si="142"/>
        <v>71320</v>
      </c>
      <c r="G1330" s="24">
        <f t="shared" si="143"/>
        <v>69990</v>
      </c>
      <c r="H1330" s="19">
        <v>66650</v>
      </c>
      <c r="I1330" s="21"/>
      <c r="J1330" s="21">
        <f t="shared" si="139"/>
        <v>0</v>
      </c>
      <c r="K1330" s="21">
        <f t="shared" si="140"/>
        <v>0</v>
      </c>
    </row>
    <row r="1331" spans="1:11" ht="12.75" customHeight="1">
      <c r="A1331" s="30" t="s">
        <v>1368</v>
      </c>
      <c r="B1331" s="28"/>
      <c r="C1331" s="17" t="s">
        <v>464</v>
      </c>
      <c r="D1331" s="18" t="s">
        <v>1037</v>
      </c>
      <c r="E1331" s="24">
        <f t="shared" si="141"/>
        <v>73320</v>
      </c>
      <c r="F1331" s="24">
        <f t="shared" si="142"/>
        <v>71320</v>
      </c>
      <c r="G1331" s="24">
        <f t="shared" si="143"/>
        <v>69990</v>
      </c>
      <c r="H1331" s="19">
        <v>66650</v>
      </c>
      <c r="I1331" s="21"/>
      <c r="J1331" s="21">
        <f t="shared" si="139"/>
        <v>0</v>
      </c>
      <c r="K1331" s="21">
        <f t="shared" si="140"/>
        <v>0</v>
      </c>
    </row>
    <row r="1332" spans="1:11" ht="12.75" customHeight="1">
      <c r="A1332" s="30" t="s">
        <v>1369</v>
      </c>
      <c r="B1332" s="28"/>
      <c r="C1332" s="17" t="s">
        <v>464</v>
      </c>
      <c r="D1332" s="18" t="s">
        <v>1037</v>
      </c>
      <c r="E1332" s="24">
        <f t="shared" si="141"/>
        <v>68370</v>
      </c>
      <c r="F1332" s="24">
        <f t="shared" si="142"/>
        <v>66510</v>
      </c>
      <c r="G1332" s="24">
        <f t="shared" si="143"/>
        <v>65260</v>
      </c>
      <c r="H1332" s="19">
        <v>62150</v>
      </c>
      <c r="I1332" s="21"/>
      <c r="J1332" s="21">
        <f t="shared" si="139"/>
        <v>0</v>
      </c>
      <c r="K1332" s="21">
        <f t="shared" si="140"/>
        <v>0</v>
      </c>
    </row>
    <row r="1333" spans="1:11" ht="12.75" customHeight="1">
      <c r="A1333" s="30" t="s">
        <v>1370</v>
      </c>
      <c r="B1333" s="28"/>
      <c r="C1333" s="17" t="s">
        <v>464</v>
      </c>
      <c r="D1333" s="18" t="s">
        <v>1037</v>
      </c>
      <c r="E1333" s="24">
        <f t="shared" si="141"/>
        <v>65250</v>
      </c>
      <c r="F1333" s="24">
        <f t="shared" si="142"/>
        <v>63470</v>
      </c>
      <c r="G1333" s="24">
        <f t="shared" si="143"/>
        <v>62280</v>
      </c>
      <c r="H1333" s="19">
        <v>59310</v>
      </c>
      <c r="I1333" s="21"/>
      <c r="J1333" s="21">
        <f t="shared" si="139"/>
        <v>0</v>
      </c>
      <c r="K1333" s="21">
        <f t="shared" si="140"/>
        <v>0</v>
      </c>
    </row>
    <row r="1334" spans="1:11" ht="12.75" customHeight="1">
      <c r="A1334" s="30" t="s">
        <v>1371</v>
      </c>
      <c r="B1334" s="28"/>
      <c r="C1334" s="17" t="s">
        <v>464</v>
      </c>
      <c r="D1334" s="18" t="s">
        <v>1037</v>
      </c>
      <c r="E1334" s="24">
        <f t="shared" si="141"/>
        <v>60280</v>
      </c>
      <c r="F1334" s="24">
        <f t="shared" si="142"/>
        <v>58640</v>
      </c>
      <c r="G1334" s="24">
        <f t="shared" si="143"/>
        <v>57540</v>
      </c>
      <c r="H1334" s="19">
        <v>54800</v>
      </c>
      <c r="I1334" s="21"/>
      <c r="J1334" s="21">
        <f t="shared" si="139"/>
        <v>0</v>
      </c>
      <c r="K1334" s="21">
        <f t="shared" si="140"/>
        <v>0</v>
      </c>
    </row>
    <row r="1335" spans="1:11" ht="12.75" customHeight="1">
      <c r="A1335" s="30" t="s">
        <v>1372</v>
      </c>
      <c r="B1335" s="28"/>
      <c r="C1335" s="17" t="s">
        <v>464</v>
      </c>
      <c r="D1335" s="18" t="s">
        <v>1037</v>
      </c>
      <c r="E1335" s="24">
        <f t="shared" si="141"/>
        <v>60280</v>
      </c>
      <c r="F1335" s="24">
        <f t="shared" si="142"/>
        <v>58640</v>
      </c>
      <c r="G1335" s="24">
        <f t="shared" si="143"/>
        <v>57540</v>
      </c>
      <c r="H1335" s="19">
        <v>54800</v>
      </c>
      <c r="I1335" s="21"/>
      <c r="J1335" s="21">
        <f t="shared" si="139"/>
        <v>0</v>
      </c>
      <c r="K1335" s="21">
        <f t="shared" si="140"/>
        <v>0</v>
      </c>
    </row>
    <row r="1336" spans="1:11" ht="12.75" customHeight="1">
      <c r="A1336" s="30" t="s">
        <v>1373</v>
      </c>
      <c r="B1336" s="28"/>
      <c r="C1336" s="17" t="s">
        <v>464</v>
      </c>
      <c r="D1336" s="18" t="s">
        <v>1037</v>
      </c>
      <c r="E1336" s="24">
        <f t="shared" si="141"/>
        <v>62140</v>
      </c>
      <c r="F1336" s="24">
        <f t="shared" si="142"/>
        <v>60450</v>
      </c>
      <c r="G1336" s="24">
        <f t="shared" si="143"/>
        <v>59320</v>
      </c>
      <c r="H1336" s="19">
        <v>56490</v>
      </c>
      <c r="I1336" s="21"/>
      <c r="J1336" s="21">
        <f t="shared" si="139"/>
        <v>0</v>
      </c>
      <c r="K1336" s="21">
        <f t="shared" si="140"/>
        <v>0</v>
      </c>
    </row>
    <row r="1337" spans="1:11" ht="12.75" customHeight="1">
      <c r="A1337" s="30" t="s">
        <v>1374</v>
      </c>
      <c r="B1337" s="28"/>
      <c r="C1337" s="17" t="s">
        <v>464</v>
      </c>
      <c r="D1337" s="18" t="s">
        <v>1037</v>
      </c>
      <c r="E1337" s="24">
        <f t="shared" si="141"/>
        <v>62140</v>
      </c>
      <c r="F1337" s="24">
        <f t="shared" si="142"/>
        <v>60450</v>
      </c>
      <c r="G1337" s="24">
        <f t="shared" si="143"/>
        <v>59320</v>
      </c>
      <c r="H1337" s="19">
        <v>56490</v>
      </c>
      <c r="I1337" s="21"/>
      <c r="J1337" s="21">
        <f t="shared" si="139"/>
        <v>0</v>
      </c>
      <c r="K1337" s="21">
        <f t="shared" si="140"/>
        <v>0</v>
      </c>
    </row>
    <row r="1338" spans="1:11" ht="12.75" customHeight="1">
      <c r="A1338" s="30" t="s">
        <v>1375</v>
      </c>
      <c r="B1338" s="28"/>
      <c r="C1338" s="17" t="s">
        <v>464</v>
      </c>
      <c r="D1338" s="18" t="s">
        <v>1037</v>
      </c>
      <c r="E1338" s="24">
        <f t="shared" si="141"/>
        <v>62140</v>
      </c>
      <c r="F1338" s="24">
        <f t="shared" si="142"/>
        <v>60450</v>
      </c>
      <c r="G1338" s="24">
        <f t="shared" si="143"/>
        <v>59320</v>
      </c>
      <c r="H1338" s="19">
        <v>56490</v>
      </c>
      <c r="I1338" s="21"/>
      <c r="J1338" s="21">
        <f t="shared" si="139"/>
        <v>0</v>
      </c>
      <c r="K1338" s="21">
        <f t="shared" si="140"/>
        <v>0</v>
      </c>
    </row>
    <row r="1339" spans="1:11" ht="12.75" customHeight="1">
      <c r="A1339" s="30" t="s">
        <v>1376</v>
      </c>
      <c r="B1339" s="28"/>
      <c r="C1339" s="17" t="s">
        <v>464</v>
      </c>
      <c r="D1339" s="18" t="s">
        <v>1037</v>
      </c>
      <c r="E1339" s="24">
        <f t="shared" si="141"/>
        <v>62140</v>
      </c>
      <c r="F1339" s="24">
        <f t="shared" si="142"/>
        <v>60450</v>
      </c>
      <c r="G1339" s="24">
        <f t="shared" si="143"/>
        <v>59320</v>
      </c>
      <c r="H1339" s="19">
        <v>56490</v>
      </c>
      <c r="I1339" s="21"/>
      <c r="J1339" s="21">
        <f t="shared" si="139"/>
        <v>0</v>
      </c>
      <c r="K1339" s="21">
        <f t="shared" si="140"/>
        <v>0</v>
      </c>
    </row>
    <row r="1340" spans="1:11" ht="12.75" customHeight="1">
      <c r="A1340" s="30" t="s">
        <v>1377</v>
      </c>
      <c r="B1340" s="28"/>
      <c r="C1340" s="17" t="s">
        <v>464</v>
      </c>
      <c r="D1340" s="18" t="s">
        <v>1037</v>
      </c>
      <c r="E1340" s="24">
        <f t="shared" si="141"/>
        <v>60860</v>
      </c>
      <c r="F1340" s="24">
        <f t="shared" si="142"/>
        <v>59200</v>
      </c>
      <c r="G1340" s="24">
        <f t="shared" si="143"/>
        <v>58090</v>
      </c>
      <c r="H1340" s="19">
        <v>55320</v>
      </c>
      <c r="I1340" s="21"/>
      <c r="J1340" s="21">
        <f t="shared" si="139"/>
        <v>0</v>
      </c>
      <c r="K1340" s="21">
        <f t="shared" si="140"/>
        <v>0</v>
      </c>
    </row>
    <row r="1341" spans="1:11" ht="12.75" customHeight="1">
      <c r="A1341" s="30" t="s">
        <v>1378</v>
      </c>
      <c r="B1341" s="28"/>
      <c r="C1341" s="17" t="s">
        <v>464</v>
      </c>
      <c r="D1341" s="18" t="s">
        <v>1037</v>
      </c>
      <c r="E1341" s="24">
        <f t="shared" si="141"/>
        <v>60860</v>
      </c>
      <c r="F1341" s="24">
        <f t="shared" si="142"/>
        <v>59200</v>
      </c>
      <c r="G1341" s="24">
        <f t="shared" si="143"/>
        <v>58090</v>
      </c>
      <c r="H1341" s="19">
        <v>55320</v>
      </c>
      <c r="I1341" s="21"/>
      <c r="J1341" s="21">
        <f t="shared" si="139"/>
        <v>0</v>
      </c>
      <c r="K1341" s="21">
        <f t="shared" si="140"/>
        <v>0</v>
      </c>
    </row>
    <row r="1342" spans="1:11" ht="12.75" customHeight="1">
      <c r="A1342" s="30" t="s">
        <v>1379</v>
      </c>
      <c r="B1342" s="28"/>
      <c r="C1342" s="17" t="s">
        <v>464</v>
      </c>
      <c r="D1342" s="18" t="s">
        <v>1037</v>
      </c>
      <c r="E1342" s="24">
        <f t="shared" si="141"/>
        <v>60860</v>
      </c>
      <c r="F1342" s="24">
        <f t="shared" si="142"/>
        <v>59200</v>
      </c>
      <c r="G1342" s="24">
        <f t="shared" si="143"/>
        <v>58090</v>
      </c>
      <c r="H1342" s="19">
        <v>55320</v>
      </c>
      <c r="I1342" s="21"/>
      <c r="J1342" s="21">
        <f t="shared" si="139"/>
        <v>0</v>
      </c>
      <c r="K1342" s="21">
        <f t="shared" si="140"/>
        <v>0</v>
      </c>
    </row>
    <row r="1343" spans="1:11" ht="12.75" customHeight="1">
      <c r="A1343" s="30" t="s">
        <v>1343</v>
      </c>
      <c r="B1343" s="28"/>
      <c r="C1343" s="17" t="s">
        <v>465</v>
      </c>
      <c r="D1343" s="18" t="s">
        <v>1037</v>
      </c>
      <c r="E1343" s="24">
        <f t="shared" si="141"/>
        <v>79090</v>
      </c>
      <c r="F1343" s="24">
        <f t="shared" si="142"/>
        <v>76940</v>
      </c>
      <c r="G1343" s="24">
        <f t="shared" si="143"/>
        <v>75500</v>
      </c>
      <c r="H1343" s="19">
        <v>71900</v>
      </c>
      <c r="I1343" s="21"/>
      <c r="J1343" s="21">
        <f t="shared" si="139"/>
        <v>0</v>
      </c>
      <c r="K1343" s="21">
        <f t="shared" si="140"/>
        <v>0</v>
      </c>
    </row>
    <row r="1344" spans="1:11" ht="12.75" customHeight="1">
      <c r="A1344" s="30" t="s">
        <v>1380</v>
      </c>
      <c r="B1344" s="28"/>
      <c r="C1344" s="17" t="s">
        <v>465</v>
      </c>
      <c r="D1344" s="18" t="s">
        <v>1037</v>
      </c>
      <c r="E1344" s="24">
        <f t="shared" si="141"/>
        <v>77530</v>
      </c>
      <c r="F1344" s="24">
        <f t="shared" si="142"/>
        <v>75420</v>
      </c>
      <c r="G1344" s="24">
        <f t="shared" si="143"/>
        <v>74010</v>
      </c>
      <c r="H1344" s="19">
        <v>70480</v>
      </c>
      <c r="I1344" s="21"/>
      <c r="J1344" s="21">
        <f t="shared" si="139"/>
        <v>0</v>
      </c>
      <c r="K1344" s="21">
        <f t="shared" si="140"/>
        <v>0</v>
      </c>
    </row>
    <row r="1345" spans="1:11" ht="12.75" customHeight="1">
      <c r="A1345" s="30" t="s">
        <v>1381</v>
      </c>
      <c r="B1345" s="28"/>
      <c r="C1345" s="17" t="s">
        <v>465</v>
      </c>
      <c r="D1345" s="18" t="s">
        <v>1037</v>
      </c>
      <c r="E1345" s="24">
        <f t="shared" si="141"/>
        <v>77530</v>
      </c>
      <c r="F1345" s="24">
        <f t="shared" si="142"/>
        <v>75420</v>
      </c>
      <c r="G1345" s="24">
        <f t="shared" si="143"/>
        <v>74010</v>
      </c>
      <c r="H1345" s="19">
        <v>70480</v>
      </c>
      <c r="I1345" s="21"/>
      <c r="J1345" s="21">
        <f t="shared" si="139"/>
        <v>0</v>
      </c>
      <c r="K1345" s="21">
        <f t="shared" si="140"/>
        <v>0</v>
      </c>
    </row>
    <row r="1346" spans="1:11" ht="12.75" customHeight="1">
      <c r="A1346" s="30" t="s">
        <v>1348</v>
      </c>
      <c r="B1346" s="28"/>
      <c r="C1346" s="17" t="s">
        <v>465</v>
      </c>
      <c r="D1346" s="18" t="s">
        <v>1037</v>
      </c>
      <c r="E1346" s="24">
        <f t="shared" si="141"/>
        <v>77530</v>
      </c>
      <c r="F1346" s="24">
        <f t="shared" si="142"/>
        <v>75420</v>
      </c>
      <c r="G1346" s="24">
        <f t="shared" si="143"/>
        <v>74010</v>
      </c>
      <c r="H1346" s="19">
        <v>70480</v>
      </c>
      <c r="I1346" s="21"/>
      <c r="J1346" s="21">
        <f t="shared" si="139"/>
        <v>0</v>
      </c>
      <c r="K1346" s="21">
        <f t="shared" si="140"/>
        <v>0</v>
      </c>
    </row>
    <row r="1347" spans="1:11" ht="12.75" customHeight="1">
      <c r="A1347" s="30" t="s">
        <v>1382</v>
      </c>
      <c r="B1347" s="28"/>
      <c r="C1347" s="17" t="s">
        <v>465</v>
      </c>
      <c r="D1347" s="18" t="s">
        <v>1037</v>
      </c>
      <c r="E1347" s="24">
        <f t="shared" si="141"/>
        <v>77530</v>
      </c>
      <c r="F1347" s="24">
        <f t="shared" si="142"/>
        <v>75420</v>
      </c>
      <c r="G1347" s="24">
        <f t="shared" si="143"/>
        <v>74010</v>
      </c>
      <c r="H1347" s="19">
        <v>70480</v>
      </c>
      <c r="I1347" s="21"/>
      <c r="J1347" s="21">
        <f t="shared" si="139"/>
        <v>0</v>
      </c>
      <c r="K1347" s="21">
        <f t="shared" si="140"/>
        <v>0</v>
      </c>
    </row>
    <row r="1348" spans="1:11" ht="12.75" customHeight="1">
      <c r="A1348" s="30" t="s">
        <v>451</v>
      </c>
      <c r="B1348" s="28"/>
      <c r="C1348" s="17" t="s">
        <v>465</v>
      </c>
      <c r="D1348" s="18" t="s">
        <v>1037</v>
      </c>
      <c r="E1348" s="24">
        <f t="shared" si="141"/>
        <v>77530</v>
      </c>
      <c r="F1348" s="24">
        <f t="shared" si="142"/>
        <v>75420</v>
      </c>
      <c r="G1348" s="24">
        <f t="shared" si="143"/>
        <v>74010</v>
      </c>
      <c r="H1348" s="19">
        <v>70480</v>
      </c>
      <c r="I1348" s="21"/>
      <c r="J1348" s="21">
        <f t="shared" si="139"/>
        <v>0</v>
      </c>
      <c r="K1348" s="21">
        <f t="shared" si="140"/>
        <v>0</v>
      </c>
    </row>
    <row r="1349" spans="1:11" ht="12.75" customHeight="1">
      <c r="A1349" s="30" t="s">
        <v>1349</v>
      </c>
      <c r="B1349" s="28"/>
      <c r="C1349" s="17" t="s">
        <v>465</v>
      </c>
      <c r="D1349" s="18" t="s">
        <v>1037</v>
      </c>
      <c r="E1349" s="24">
        <f t="shared" si="141"/>
        <v>77530</v>
      </c>
      <c r="F1349" s="24">
        <f t="shared" si="142"/>
        <v>75420</v>
      </c>
      <c r="G1349" s="24">
        <f t="shared" si="143"/>
        <v>74010</v>
      </c>
      <c r="H1349" s="19">
        <v>70480</v>
      </c>
      <c r="I1349" s="21"/>
      <c r="J1349" s="21">
        <f t="shared" si="139"/>
        <v>0</v>
      </c>
      <c r="K1349" s="21">
        <f t="shared" si="140"/>
        <v>0</v>
      </c>
    </row>
    <row r="1350" spans="1:11" ht="12.75" customHeight="1">
      <c r="A1350" s="30" t="s">
        <v>452</v>
      </c>
      <c r="B1350" s="28"/>
      <c r="C1350" s="17" t="s">
        <v>465</v>
      </c>
      <c r="D1350" s="18" t="s">
        <v>1037</v>
      </c>
      <c r="E1350" s="24">
        <f t="shared" si="141"/>
        <v>77530</v>
      </c>
      <c r="F1350" s="24">
        <f t="shared" si="142"/>
        <v>75420</v>
      </c>
      <c r="G1350" s="24">
        <f t="shared" si="143"/>
        <v>74010</v>
      </c>
      <c r="H1350" s="19">
        <v>70480</v>
      </c>
      <c r="I1350" s="21"/>
      <c r="J1350" s="21">
        <f t="shared" si="139"/>
        <v>0</v>
      </c>
      <c r="K1350" s="21">
        <f t="shared" si="140"/>
        <v>0</v>
      </c>
    </row>
    <row r="1351" spans="1:11" ht="12.75" customHeight="1">
      <c r="A1351" s="30" t="s">
        <v>1350</v>
      </c>
      <c r="B1351" s="28"/>
      <c r="C1351" s="17" t="s">
        <v>465</v>
      </c>
      <c r="D1351" s="18" t="s">
        <v>1037</v>
      </c>
      <c r="E1351" s="24">
        <f t="shared" si="141"/>
        <v>77530</v>
      </c>
      <c r="F1351" s="24">
        <f t="shared" si="142"/>
        <v>75420</v>
      </c>
      <c r="G1351" s="24">
        <f t="shared" si="143"/>
        <v>74010</v>
      </c>
      <c r="H1351" s="19">
        <v>70480</v>
      </c>
      <c r="I1351" s="21"/>
      <c r="J1351" s="21">
        <f t="shared" si="139"/>
        <v>0</v>
      </c>
      <c r="K1351" s="21">
        <f t="shared" si="140"/>
        <v>0</v>
      </c>
    </row>
    <row r="1352" spans="1:11" ht="12.75" customHeight="1">
      <c r="A1352" s="30" t="s">
        <v>1351</v>
      </c>
      <c r="B1352" s="28"/>
      <c r="C1352" s="17" t="s">
        <v>465</v>
      </c>
      <c r="D1352" s="18" t="s">
        <v>1037</v>
      </c>
      <c r="E1352" s="24">
        <f t="shared" si="141"/>
        <v>77530</v>
      </c>
      <c r="F1352" s="24">
        <f t="shared" si="142"/>
        <v>75420</v>
      </c>
      <c r="G1352" s="24">
        <f t="shared" si="143"/>
        <v>74010</v>
      </c>
      <c r="H1352" s="19">
        <v>70480</v>
      </c>
      <c r="I1352" s="21"/>
      <c r="J1352" s="21">
        <f t="shared" si="139"/>
        <v>0</v>
      </c>
      <c r="K1352" s="21">
        <f t="shared" si="140"/>
        <v>0</v>
      </c>
    </row>
    <row r="1353" spans="1:11" ht="12.75" customHeight="1">
      <c r="A1353" s="30" t="s">
        <v>1352</v>
      </c>
      <c r="B1353" s="28"/>
      <c r="C1353" s="17" t="s">
        <v>465</v>
      </c>
      <c r="D1353" s="18" t="s">
        <v>1037</v>
      </c>
      <c r="E1353" s="24">
        <f t="shared" si="141"/>
        <v>76500</v>
      </c>
      <c r="F1353" s="24">
        <f t="shared" si="142"/>
        <v>74410</v>
      </c>
      <c r="G1353" s="24">
        <f t="shared" si="143"/>
        <v>73020</v>
      </c>
      <c r="H1353" s="19">
        <v>69540</v>
      </c>
      <c r="I1353" s="21"/>
      <c r="J1353" s="21">
        <f t="shared" si="139"/>
        <v>0</v>
      </c>
      <c r="K1353" s="21">
        <f t="shared" si="140"/>
        <v>0</v>
      </c>
    </row>
    <row r="1354" spans="1:11" ht="12.75" customHeight="1">
      <c r="A1354" s="30" t="s">
        <v>1354</v>
      </c>
      <c r="B1354" s="28"/>
      <c r="C1354" s="17" t="s">
        <v>465</v>
      </c>
      <c r="D1354" s="18" t="s">
        <v>1037</v>
      </c>
      <c r="E1354" s="24">
        <f t="shared" si="141"/>
        <v>76500</v>
      </c>
      <c r="F1354" s="24">
        <f t="shared" si="142"/>
        <v>74410</v>
      </c>
      <c r="G1354" s="24">
        <f t="shared" si="143"/>
        <v>73020</v>
      </c>
      <c r="H1354" s="19">
        <v>69540</v>
      </c>
      <c r="I1354" s="21"/>
      <c r="J1354" s="21">
        <f t="shared" si="139"/>
        <v>0</v>
      </c>
      <c r="K1354" s="21">
        <f t="shared" si="140"/>
        <v>0</v>
      </c>
    </row>
    <row r="1355" spans="1:11" ht="12.75" customHeight="1">
      <c r="A1355" s="30" t="s">
        <v>1355</v>
      </c>
      <c r="B1355" s="28"/>
      <c r="C1355" s="17" t="s">
        <v>465</v>
      </c>
      <c r="D1355" s="18" t="s">
        <v>1037</v>
      </c>
      <c r="E1355" s="24">
        <f t="shared" si="141"/>
        <v>76500</v>
      </c>
      <c r="F1355" s="24">
        <f t="shared" si="142"/>
        <v>74410</v>
      </c>
      <c r="G1355" s="24">
        <f t="shared" si="143"/>
        <v>73020</v>
      </c>
      <c r="H1355" s="19">
        <v>69540</v>
      </c>
      <c r="I1355" s="21"/>
      <c r="J1355" s="21">
        <f t="shared" si="139"/>
        <v>0</v>
      </c>
      <c r="K1355" s="21">
        <f t="shared" si="140"/>
        <v>0</v>
      </c>
    </row>
    <row r="1356" spans="1:11" ht="12.75" customHeight="1">
      <c r="A1356" s="30" t="s">
        <v>1356</v>
      </c>
      <c r="B1356" s="28"/>
      <c r="C1356" s="17" t="s">
        <v>465</v>
      </c>
      <c r="D1356" s="18" t="s">
        <v>1037</v>
      </c>
      <c r="E1356" s="24">
        <f t="shared" si="141"/>
        <v>76500</v>
      </c>
      <c r="F1356" s="24">
        <f t="shared" si="142"/>
        <v>74410</v>
      </c>
      <c r="G1356" s="24">
        <f t="shared" si="143"/>
        <v>73020</v>
      </c>
      <c r="H1356" s="19">
        <v>69540</v>
      </c>
      <c r="I1356" s="21"/>
      <c r="J1356" s="21">
        <f t="shared" si="139"/>
        <v>0</v>
      </c>
      <c r="K1356" s="21">
        <f t="shared" si="140"/>
        <v>0</v>
      </c>
    </row>
    <row r="1357" spans="1:11" ht="12.75" customHeight="1">
      <c r="A1357" s="30" t="s">
        <v>1358</v>
      </c>
      <c r="B1357" s="28"/>
      <c r="C1357" s="17" t="s">
        <v>465</v>
      </c>
      <c r="D1357" s="18" t="s">
        <v>1037</v>
      </c>
      <c r="E1357" s="24">
        <f t="shared" si="141"/>
        <v>76500</v>
      </c>
      <c r="F1357" s="24">
        <f t="shared" si="142"/>
        <v>74410</v>
      </c>
      <c r="G1357" s="24">
        <f t="shared" si="143"/>
        <v>73020</v>
      </c>
      <c r="H1357" s="19">
        <v>69540</v>
      </c>
      <c r="I1357" s="21"/>
      <c r="J1357" s="21">
        <f t="shared" si="139"/>
        <v>0</v>
      </c>
      <c r="K1357" s="21">
        <f t="shared" si="140"/>
        <v>0</v>
      </c>
    </row>
    <row r="1358" spans="1:11" ht="12.75" customHeight="1">
      <c r="A1358" s="30" t="s">
        <v>1359</v>
      </c>
      <c r="B1358" s="28"/>
      <c r="C1358" s="17" t="s">
        <v>465</v>
      </c>
      <c r="D1358" s="18" t="s">
        <v>1037</v>
      </c>
      <c r="E1358" s="24">
        <f t="shared" si="141"/>
        <v>76500</v>
      </c>
      <c r="F1358" s="24">
        <f t="shared" si="142"/>
        <v>74410</v>
      </c>
      <c r="G1358" s="24">
        <f t="shared" si="143"/>
        <v>73020</v>
      </c>
      <c r="H1358" s="19">
        <v>69540</v>
      </c>
      <c r="I1358" s="21"/>
      <c r="J1358" s="21">
        <f t="shared" si="139"/>
        <v>0</v>
      </c>
      <c r="K1358" s="21">
        <f t="shared" si="140"/>
        <v>0</v>
      </c>
    </row>
    <row r="1359" spans="1:11" ht="12.75" customHeight="1">
      <c r="A1359" s="30" t="s">
        <v>1360</v>
      </c>
      <c r="B1359" s="28"/>
      <c r="C1359" s="17" t="s">
        <v>465</v>
      </c>
      <c r="D1359" s="18" t="s">
        <v>1037</v>
      </c>
      <c r="E1359" s="24">
        <f t="shared" si="141"/>
        <v>76500</v>
      </c>
      <c r="F1359" s="24">
        <f t="shared" si="142"/>
        <v>74410</v>
      </c>
      <c r="G1359" s="24">
        <f t="shared" si="143"/>
        <v>73020</v>
      </c>
      <c r="H1359" s="19">
        <v>69540</v>
      </c>
      <c r="I1359" s="21"/>
      <c r="J1359" s="21">
        <f t="shared" si="139"/>
        <v>0</v>
      </c>
      <c r="K1359" s="21">
        <f t="shared" si="140"/>
        <v>0</v>
      </c>
    </row>
    <row r="1360" spans="1:11" ht="12.75" customHeight="1">
      <c r="A1360" s="30" t="s">
        <v>1364</v>
      </c>
      <c r="B1360" s="28"/>
      <c r="C1360" s="17" t="s">
        <v>465</v>
      </c>
      <c r="D1360" s="18" t="s">
        <v>1037</v>
      </c>
      <c r="E1360" s="24">
        <f t="shared" si="141"/>
        <v>75750</v>
      </c>
      <c r="F1360" s="24">
        <f t="shared" si="142"/>
        <v>73690</v>
      </c>
      <c r="G1360" s="24">
        <f t="shared" si="143"/>
        <v>72310</v>
      </c>
      <c r="H1360" s="19">
        <v>68860</v>
      </c>
      <c r="I1360" s="21"/>
      <c r="J1360" s="21">
        <f t="shared" si="139"/>
        <v>0</v>
      </c>
      <c r="K1360" s="21">
        <f t="shared" si="140"/>
        <v>0</v>
      </c>
    </row>
    <row r="1361" spans="1:11" ht="12.75" customHeight="1">
      <c r="A1361" s="30" t="s">
        <v>1365</v>
      </c>
      <c r="B1361" s="28"/>
      <c r="C1361" s="17" t="s">
        <v>465</v>
      </c>
      <c r="D1361" s="18" t="s">
        <v>1037</v>
      </c>
      <c r="E1361" s="24">
        <f t="shared" si="141"/>
        <v>75750</v>
      </c>
      <c r="F1361" s="24">
        <f t="shared" si="142"/>
        <v>73690</v>
      </c>
      <c r="G1361" s="24">
        <f t="shared" si="143"/>
        <v>72310</v>
      </c>
      <c r="H1361" s="19">
        <v>68860</v>
      </c>
      <c r="I1361" s="21"/>
      <c r="J1361" s="21">
        <f t="shared" si="139"/>
        <v>0</v>
      </c>
      <c r="K1361" s="21">
        <f t="shared" si="140"/>
        <v>0</v>
      </c>
    </row>
    <row r="1362" spans="1:11" ht="12.75" customHeight="1">
      <c r="A1362" s="30" t="s">
        <v>1366</v>
      </c>
      <c r="B1362" s="28"/>
      <c r="C1362" s="17" t="s">
        <v>465</v>
      </c>
      <c r="D1362" s="18" t="s">
        <v>1037</v>
      </c>
      <c r="E1362" s="24">
        <f t="shared" si="141"/>
        <v>75750</v>
      </c>
      <c r="F1362" s="24">
        <f t="shared" si="142"/>
        <v>73690</v>
      </c>
      <c r="G1362" s="24">
        <f t="shared" si="143"/>
        <v>72310</v>
      </c>
      <c r="H1362" s="19">
        <v>68860</v>
      </c>
      <c r="I1362" s="21"/>
      <c r="J1362" s="21">
        <f t="shared" si="139"/>
        <v>0</v>
      </c>
      <c r="K1362" s="21">
        <f t="shared" si="140"/>
        <v>0</v>
      </c>
    </row>
    <row r="1363" spans="1:11" ht="12.75" customHeight="1">
      <c r="A1363" s="30" t="s">
        <v>453</v>
      </c>
      <c r="B1363" s="28"/>
      <c r="C1363" s="17" t="s">
        <v>465</v>
      </c>
      <c r="D1363" s="18" t="s">
        <v>1037</v>
      </c>
      <c r="E1363" s="24">
        <f t="shared" si="141"/>
        <v>75750</v>
      </c>
      <c r="F1363" s="24">
        <f t="shared" si="142"/>
        <v>73690</v>
      </c>
      <c r="G1363" s="24">
        <f t="shared" si="143"/>
        <v>72310</v>
      </c>
      <c r="H1363" s="19">
        <v>68860</v>
      </c>
      <c r="I1363" s="21"/>
      <c r="J1363" s="21">
        <f t="shared" si="139"/>
        <v>0</v>
      </c>
      <c r="K1363" s="21">
        <f t="shared" si="140"/>
        <v>0</v>
      </c>
    </row>
    <row r="1364" spans="1:11" ht="12.75" customHeight="1">
      <c r="A1364" s="30" t="s">
        <v>1367</v>
      </c>
      <c r="B1364" s="28"/>
      <c r="C1364" s="17" t="s">
        <v>465</v>
      </c>
      <c r="D1364" s="18" t="s">
        <v>1037</v>
      </c>
      <c r="E1364" s="24">
        <f t="shared" si="141"/>
        <v>75750</v>
      </c>
      <c r="F1364" s="24">
        <f t="shared" si="142"/>
        <v>73690</v>
      </c>
      <c r="G1364" s="24">
        <f t="shared" si="143"/>
        <v>72310</v>
      </c>
      <c r="H1364" s="19">
        <v>68860</v>
      </c>
      <c r="I1364" s="21"/>
      <c r="J1364" s="21">
        <f t="shared" si="139"/>
        <v>0</v>
      </c>
      <c r="K1364" s="21">
        <f t="shared" si="140"/>
        <v>0</v>
      </c>
    </row>
    <row r="1365" spans="1:11" ht="12.75" customHeight="1">
      <c r="A1365" s="30" t="s">
        <v>454</v>
      </c>
      <c r="B1365" s="28"/>
      <c r="C1365" s="17" t="s">
        <v>465</v>
      </c>
      <c r="D1365" s="18" t="s">
        <v>1037</v>
      </c>
      <c r="E1365" s="24">
        <f t="shared" si="141"/>
        <v>75750</v>
      </c>
      <c r="F1365" s="24">
        <f t="shared" si="142"/>
        <v>73690</v>
      </c>
      <c r="G1365" s="24">
        <f t="shared" si="143"/>
        <v>72310</v>
      </c>
      <c r="H1365" s="19">
        <v>68860</v>
      </c>
      <c r="I1365" s="21"/>
      <c r="J1365" s="21">
        <f t="shared" si="139"/>
        <v>0</v>
      </c>
      <c r="K1365" s="21">
        <f t="shared" si="140"/>
        <v>0</v>
      </c>
    </row>
    <row r="1366" spans="1:11" ht="12.75" customHeight="1">
      <c r="A1366" s="30" t="s">
        <v>455</v>
      </c>
      <c r="B1366" s="28"/>
      <c r="C1366" s="17" t="s">
        <v>465</v>
      </c>
      <c r="D1366" s="18" t="s">
        <v>1037</v>
      </c>
      <c r="E1366" s="24">
        <f t="shared" si="141"/>
        <v>75750</v>
      </c>
      <c r="F1366" s="24">
        <f t="shared" si="142"/>
        <v>73690</v>
      </c>
      <c r="G1366" s="24">
        <f t="shared" si="143"/>
        <v>72310</v>
      </c>
      <c r="H1366" s="19">
        <v>68860</v>
      </c>
      <c r="I1366" s="21"/>
      <c r="J1366" s="21">
        <f t="shared" si="139"/>
        <v>0</v>
      </c>
      <c r="K1366" s="21">
        <f t="shared" si="140"/>
        <v>0</v>
      </c>
    </row>
    <row r="1367" spans="1:11" ht="12.75" customHeight="1">
      <c r="A1367" s="30" t="s">
        <v>1368</v>
      </c>
      <c r="B1367" s="28"/>
      <c r="C1367" s="17" t="s">
        <v>465</v>
      </c>
      <c r="D1367" s="18" t="s">
        <v>1037</v>
      </c>
      <c r="E1367" s="24">
        <f t="shared" si="141"/>
        <v>75750</v>
      </c>
      <c r="F1367" s="24">
        <f t="shared" si="142"/>
        <v>73690</v>
      </c>
      <c r="G1367" s="24">
        <f t="shared" si="143"/>
        <v>72310</v>
      </c>
      <c r="H1367" s="19">
        <v>68860</v>
      </c>
      <c r="I1367" s="21"/>
      <c r="J1367" s="21">
        <f t="shared" si="139"/>
        <v>0</v>
      </c>
      <c r="K1367" s="21">
        <f t="shared" si="140"/>
        <v>0</v>
      </c>
    </row>
    <row r="1368" spans="1:11" ht="12.75" customHeight="1">
      <c r="A1368" s="30" t="s">
        <v>456</v>
      </c>
      <c r="B1368" s="28"/>
      <c r="C1368" s="17" t="s">
        <v>465</v>
      </c>
      <c r="D1368" s="18" t="s">
        <v>1037</v>
      </c>
      <c r="E1368" s="24">
        <f t="shared" si="141"/>
        <v>75750</v>
      </c>
      <c r="F1368" s="24">
        <f t="shared" si="142"/>
        <v>73690</v>
      </c>
      <c r="G1368" s="24">
        <f t="shared" si="143"/>
        <v>72310</v>
      </c>
      <c r="H1368" s="19">
        <v>68860</v>
      </c>
      <c r="I1368" s="21"/>
      <c r="J1368" s="21">
        <f t="shared" si="139"/>
        <v>0</v>
      </c>
      <c r="K1368" s="21">
        <f t="shared" si="140"/>
        <v>0</v>
      </c>
    </row>
    <row r="1369" spans="1:11" ht="12.75" customHeight="1">
      <c r="A1369" s="30" t="s">
        <v>457</v>
      </c>
      <c r="B1369" s="28"/>
      <c r="C1369" s="17" t="s">
        <v>465</v>
      </c>
      <c r="D1369" s="18" t="s">
        <v>1037</v>
      </c>
      <c r="E1369" s="24">
        <f t="shared" si="141"/>
        <v>75750</v>
      </c>
      <c r="F1369" s="24">
        <f t="shared" si="142"/>
        <v>73690</v>
      </c>
      <c r="G1369" s="24">
        <f t="shared" si="143"/>
        <v>72310</v>
      </c>
      <c r="H1369" s="19">
        <v>68860</v>
      </c>
      <c r="I1369" s="21"/>
      <c r="J1369" s="21">
        <f aca="true" t="shared" si="144" ref="J1369:J1432">IF(I1369&gt;0,K1369/I1369,0)</f>
        <v>0</v>
      </c>
      <c r="K1369" s="21">
        <f aca="true" t="shared" si="145" ref="K1369:K1432">IF(I1369&lt;=1,I1369*E1369,IF(I1369&lt;=3,I1369*F1369,IF(I1369&lt;=5,I1369*G1369,I1369*H1369)))</f>
        <v>0</v>
      </c>
    </row>
    <row r="1370" spans="1:11" ht="12.75" customHeight="1">
      <c r="A1370" s="30" t="s">
        <v>458</v>
      </c>
      <c r="B1370" s="28"/>
      <c r="C1370" s="17" t="s">
        <v>465</v>
      </c>
      <c r="D1370" s="18" t="s">
        <v>1037</v>
      </c>
      <c r="E1370" s="24">
        <f aca="true" t="shared" si="146" ref="E1370:E1379">ROUNDUP(H1370*1.1,-1)</f>
        <v>76500</v>
      </c>
      <c r="F1370" s="24">
        <f aca="true" t="shared" si="147" ref="F1370:F1379">ROUNDUP(H1370*1.07,-1)</f>
        <v>74410</v>
      </c>
      <c r="G1370" s="24">
        <f t="shared" si="143"/>
        <v>73020</v>
      </c>
      <c r="H1370" s="19">
        <v>69540</v>
      </c>
      <c r="I1370" s="21"/>
      <c r="J1370" s="21">
        <f t="shared" si="144"/>
        <v>0</v>
      </c>
      <c r="K1370" s="21">
        <f t="shared" si="145"/>
        <v>0</v>
      </c>
    </row>
    <row r="1371" spans="1:11" ht="12.75" customHeight="1">
      <c r="A1371" s="30" t="s">
        <v>1371</v>
      </c>
      <c r="B1371" s="28"/>
      <c r="C1371" s="17" t="s">
        <v>465</v>
      </c>
      <c r="D1371" s="18" t="s">
        <v>1037</v>
      </c>
      <c r="E1371" s="24">
        <f t="shared" si="146"/>
        <v>68950</v>
      </c>
      <c r="F1371" s="24">
        <f t="shared" si="147"/>
        <v>67070</v>
      </c>
      <c r="G1371" s="24">
        <f aca="true" t="shared" si="148" ref="G1371:G1434">ROUNDUP(H1371*1.05,-1)</f>
        <v>65820</v>
      </c>
      <c r="H1371" s="19">
        <v>62680</v>
      </c>
      <c r="I1371" s="21"/>
      <c r="J1371" s="21">
        <f t="shared" si="144"/>
        <v>0</v>
      </c>
      <c r="K1371" s="21">
        <f t="shared" si="145"/>
        <v>0</v>
      </c>
    </row>
    <row r="1372" spans="1:11" ht="12.75" customHeight="1">
      <c r="A1372" s="30" t="s">
        <v>1372</v>
      </c>
      <c r="B1372" s="28"/>
      <c r="C1372" s="17" t="s">
        <v>465</v>
      </c>
      <c r="D1372" s="18" t="s">
        <v>1037</v>
      </c>
      <c r="E1372" s="24">
        <f t="shared" si="146"/>
        <v>68950</v>
      </c>
      <c r="F1372" s="24">
        <f t="shared" si="147"/>
        <v>67070</v>
      </c>
      <c r="G1372" s="24">
        <f t="shared" si="148"/>
        <v>65820</v>
      </c>
      <c r="H1372" s="19">
        <v>62680</v>
      </c>
      <c r="I1372" s="21"/>
      <c r="J1372" s="21">
        <f t="shared" si="144"/>
        <v>0</v>
      </c>
      <c r="K1372" s="21">
        <f t="shared" si="145"/>
        <v>0</v>
      </c>
    </row>
    <row r="1373" spans="1:11" ht="12.75" customHeight="1">
      <c r="A1373" s="30" t="s">
        <v>459</v>
      </c>
      <c r="B1373" s="28"/>
      <c r="C1373" s="17" t="s">
        <v>465</v>
      </c>
      <c r="D1373" s="18" t="s">
        <v>1037</v>
      </c>
      <c r="E1373" s="24">
        <f t="shared" si="146"/>
        <v>68950</v>
      </c>
      <c r="F1373" s="24">
        <f t="shared" si="147"/>
        <v>67070</v>
      </c>
      <c r="G1373" s="24">
        <f t="shared" si="148"/>
        <v>65820</v>
      </c>
      <c r="H1373" s="19">
        <v>62680</v>
      </c>
      <c r="I1373" s="21"/>
      <c r="J1373" s="21">
        <f t="shared" si="144"/>
        <v>0</v>
      </c>
      <c r="K1373" s="21">
        <f t="shared" si="145"/>
        <v>0</v>
      </c>
    </row>
    <row r="1374" spans="1:11" ht="12.75" customHeight="1">
      <c r="A1374" s="30" t="s">
        <v>1374</v>
      </c>
      <c r="B1374" s="28"/>
      <c r="C1374" s="17" t="s">
        <v>465</v>
      </c>
      <c r="D1374" s="18" t="s">
        <v>1037</v>
      </c>
      <c r="E1374" s="24">
        <f t="shared" si="146"/>
        <v>68950</v>
      </c>
      <c r="F1374" s="24">
        <f t="shared" si="147"/>
        <v>67070</v>
      </c>
      <c r="G1374" s="24">
        <f t="shared" si="148"/>
        <v>65820</v>
      </c>
      <c r="H1374" s="19">
        <v>62680</v>
      </c>
      <c r="I1374" s="21"/>
      <c r="J1374" s="21">
        <f t="shared" si="144"/>
        <v>0</v>
      </c>
      <c r="K1374" s="21">
        <f t="shared" si="145"/>
        <v>0</v>
      </c>
    </row>
    <row r="1375" spans="1:11" ht="12.75" customHeight="1">
      <c r="A1375" s="30" t="s">
        <v>460</v>
      </c>
      <c r="B1375" s="28"/>
      <c r="C1375" s="17" t="s">
        <v>465</v>
      </c>
      <c r="D1375" s="18" t="s">
        <v>1037</v>
      </c>
      <c r="E1375" s="24">
        <f t="shared" si="146"/>
        <v>59790</v>
      </c>
      <c r="F1375" s="24">
        <f t="shared" si="147"/>
        <v>58160</v>
      </c>
      <c r="G1375" s="24">
        <f t="shared" si="148"/>
        <v>57070</v>
      </c>
      <c r="H1375" s="19">
        <v>54350</v>
      </c>
      <c r="I1375" s="21"/>
      <c r="J1375" s="21">
        <f t="shared" si="144"/>
        <v>0</v>
      </c>
      <c r="K1375" s="21">
        <f t="shared" si="145"/>
        <v>0</v>
      </c>
    </row>
    <row r="1376" spans="1:11" ht="12.75" customHeight="1">
      <c r="A1376" s="30" t="s">
        <v>461</v>
      </c>
      <c r="B1376" s="28"/>
      <c r="C1376" s="17" t="s">
        <v>465</v>
      </c>
      <c r="D1376" s="18" t="s">
        <v>1037</v>
      </c>
      <c r="E1376" s="24">
        <f t="shared" si="146"/>
        <v>59790</v>
      </c>
      <c r="F1376" s="24">
        <f t="shared" si="147"/>
        <v>58160</v>
      </c>
      <c r="G1376" s="24">
        <f t="shared" si="148"/>
        <v>57070</v>
      </c>
      <c r="H1376" s="19">
        <v>54350</v>
      </c>
      <c r="I1376" s="21"/>
      <c r="J1376" s="21">
        <f t="shared" si="144"/>
        <v>0</v>
      </c>
      <c r="K1376" s="21">
        <f t="shared" si="145"/>
        <v>0</v>
      </c>
    </row>
    <row r="1377" spans="1:11" ht="12.75" customHeight="1">
      <c r="A1377" s="30" t="s">
        <v>462</v>
      </c>
      <c r="B1377" s="28"/>
      <c r="C1377" s="17" t="s">
        <v>465</v>
      </c>
      <c r="D1377" s="18" t="s">
        <v>1037</v>
      </c>
      <c r="E1377" s="24">
        <f t="shared" si="146"/>
        <v>59790</v>
      </c>
      <c r="F1377" s="24">
        <f t="shared" si="147"/>
        <v>58160</v>
      </c>
      <c r="G1377" s="24">
        <f t="shared" si="148"/>
        <v>57070</v>
      </c>
      <c r="H1377" s="19">
        <v>54350</v>
      </c>
      <c r="I1377" s="21"/>
      <c r="J1377" s="21">
        <f t="shared" si="144"/>
        <v>0</v>
      </c>
      <c r="K1377" s="21">
        <f t="shared" si="145"/>
        <v>0</v>
      </c>
    </row>
    <row r="1378" spans="1:11" ht="12.75" customHeight="1">
      <c r="A1378" s="30" t="s">
        <v>463</v>
      </c>
      <c r="B1378" s="28"/>
      <c r="C1378" s="17" t="s">
        <v>465</v>
      </c>
      <c r="D1378" s="18" t="s">
        <v>1037</v>
      </c>
      <c r="E1378" s="24">
        <f t="shared" si="146"/>
        <v>59790</v>
      </c>
      <c r="F1378" s="24">
        <f t="shared" si="147"/>
        <v>58160</v>
      </c>
      <c r="G1378" s="24">
        <f t="shared" si="148"/>
        <v>57070</v>
      </c>
      <c r="H1378" s="19">
        <v>54350</v>
      </c>
      <c r="I1378" s="21"/>
      <c r="J1378" s="21">
        <f t="shared" si="144"/>
        <v>0</v>
      </c>
      <c r="K1378" s="21">
        <f t="shared" si="145"/>
        <v>0</v>
      </c>
    </row>
    <row r="1379" spans="1:11" ht="12.75" customHeight="1">
      <c r="A1379" s="30" t="s">
        <v>1378</v>
      </c>
      <c r="B1379" s="28"/>
      <c r="C1379" s="17" t="s">
        <v>465</v>
      </c>
      <c r="D1379" s="18" t="s">
        <v>1037</v>
      </c>
      <c r="E1379" s="24">
        <f t="shared" si="146"/>
        <v>59790</v>
      </c>
      <c r="F1379" s="24">
        <f t="shared" si="147"/>
        <v>58160</v>
      </c>
      <c r="G1379" s="24">
        <f t="shared" si="148"/>
        <v>57070</v>
      </c>
      <c r="H1379" s="19">
        <v>54350</v>
      </c>
      <c r="I1379" s="21"/>
      <c r="J1379" s="21">
        <f t="shared" si="144"/>
        <v>0</v>
      </c>
      <c r="K1379" s="21">
        <f t="shared" si="145"/>
        <v>0</v>
      </c>
    </row>
    <row r="1380" spans="1:11" ht="12.75" customHeight="1">
      <c r="A1380" s="29" t="s">
        <v>1721</v>
      </c>
      <c r="B1380" s="16"/>
      <c r="C1380" s="16"/>
      <c r="D1380" s="25" t="s">
        <v>1883</v>
      </c>
      <c r="E1380" s="31" t="s">
        <v>1042</v>
      </c>
      <c r="F1380" s="31" t="s">
        <v>1726</v>
      </c>
      <c r="G1380" s="31" t="s">
        <v>1727</v>
      </c>
      <c r="H1380" s="31" t="s">
        <v>1728</v>
      </c>
      <c r="I1380" s="22" t="s">
        <v>1724</v>
      </c>
      <c r="J1380" s="23" t="s">
        <v>1725</v>
      </c>
      <c r="K1380" s="23" t="s">
        <v>1723</v>
      </c>
    </row>
    <row r="1381" spans="1:11" ht="12.75" customHeight="1">
      <c r="A1381" s="30" t="s">
        <v>1884</v>
      </c>
      <c r="B1381" s="28"/>
      <c r="C1381" s="17" t="s">
        <v>1899</v>
      </c>
      <c r="D1381" s="18" t="s">
        <v>1037</v>
      </c>
      <c r="E1381" s="24">
        <f>ROUNDUP(H1381*1.1,-1)</f>
        <v>268880</v>
      </c>
      <c r="F1381" s="24">
        <f>ROUNDUP(H1381*1.07,-1)</f>
        <v>261550</v>
      </c>
      <c r="G1381" s="24">
        <f t="shared" si="148"/>
        <v>256660</v>
      </c>
      <c r="H1381" s="19">
        <v>244430</v>
      </c>
      <c r="I1381" s="21"/>
      <c r="J1381" s="21">
        <f t="shared" si="144"/>
        <v>0</v>
      </c>
      <c r="K1381" s="21">
        <f t="shared" si="145"/>
        <v>0</v>
      </c>
    </row>
    <row r="1382" spans="1:11" ht="12.75" customHeight="1">
      <c r="A1382" s="30" t="s">
        <v>1885</v>
      </c>
      <c r="B1382" s="28"/>
      <c r="C1382" s="17" t="s">
        <v>1899</v>
      </c>
      <c r="D1382" s="18" t="s">
        <v>1037</v>
      </c>
      <c r="E1382" s="24">
        <f aca="true" t="shared" si="149" ref="E1382:E1399">ROUNDUP(H1382*1.1,-1)</f>
        <v>133070</v>
      </c>
      <c r="F1382" s="24">
        <f aca="true" t="shared" si="150" ref="F1382:F1399">ROUNDUP(H1382*1.07,-1)</f>
        <v>129440</v>
      </c>
      <c r="G1382" s="24">
        <f t="shared" si="148"/>
        <v>127020</v>
      </c>
      <c r="H1382" s="19">
        <v>120970</v>
      </c>
      <c r="I1382" s="21"/>
      <c r="J1382" s="21">
        <f t="shared" si="144"/>
        <v>0</v>
      </c>
      <c r="K1382" s="21">
        <f t="shared" si="145"/>
        <v>0</v>
      </c>
    </row>
    <row r="1383" spans="1:11" ht="12.75" customHeight="1">
      <c r="A1383" s="30" t="s">
        <v>1886</v>
      </c>
      <c r="B1383" s="28"/>
      <c r="C1383" s="17" t="s">
        <v>1899</v>
      </c>
      <c r="D1383" s="18" t="s">
        <v>1037</v>
      </c>
      <c r="E1383" s="24">
        <f t="shared" si="149"/>
        <v>119150</v>
      </c>
      <c r="F1383" s="24">
        <f t="shared" si="150"/>
        <v>115900</v>
      </c>
      <c r="G1383" s="24">
        <f t="shared" si="148"/>
        <v>113730</v>
      </c>
      <c r="H1383" s="19">
        <v>108310</v>
      </c>
      <c r="I1383" s="21"/>
      <c r="J1383" s="21">
        <f t="shared" si="144"/>
        <v>0</v>
      </c>
      <c r="K1383" s="21">
        <f t="shared" si="145"/>
        <v>0</v>
      </c>
    </row>
    <row r="1384" spans="1:11" ht="12.75" customHeight="1">
      <c r="A1384" s="30" t="s">
        <v>1887</v>
      </c>
      <c r="B1384" s="28"/>
      <c r="C1384" s="17" t="s">
        <v>1899</v>
      </c>
      <c r="D1384" s="18" t="s">
        <v>1037</v>
      </c>
      <c r="E1384" s="24">
        <f t="shared" si="149"/>
        <v>100580</v>
      </c>
      <c r="F1384" s="24">
        <f t="shared" si="150"/>
        <v>97840</v>
      </c>
      <c r="G1384" s="24">
        <f t="shared" si="148"/>
        <v>96010</v>
      </c>
      <c r="H1384" s="19">
        <v>91430</v>
      </c>
      <c r="I1384" s="21"/>
      <c r="J1384" s="21">
        <f t="shared" si="144"/>
        <v>0</v>
      </c>
      <c r="K1384" s="21">
        <f t="shared" si="145"/>
        <v>0</v>
      </c>
    </row>
    <row r="1385" spans="1:11" ht="12.75" customHeight="1">
      <c r="A1385" s="30" t="s">
        <v>1888</v>
      </c>
      <c r="B1385" s="28"/>
      <c r="C1385" s="17" t="s">
        <v>1899</v>
      </c>
      <c r="D1385" s="18" t="s">
        <v>1037</v>
      </c>
      <c r="E1385" s="24">
        <f t="shared" si="149"/>
        <v>96470</v>
      </c>
      <c r="F1385" s="24">
        <f t="shared" si="150"/>
        <v>93840</v>
      </c>
      <c r="G1385" s="24">
        <f t="shared" si="148"/>
        <v>92090</v>
      </c>
      <c r="H1385" s="19">
        <v>87700</v>
      </c>
      <c r="I1385" s="21"/>
      <c r="J1385" s="21">
        <f t="shared" si="144"/>
        <v>0</v>
      </c>
      <c r="K1385" s="21">
        <f t="shared" si="145"/>
        <v>0</v>
      </c>
    </row>
    <row r="1386" spans="1:11" ht="12.75" customHeight="1">
      <c r="A1386" s="30" t="s">
        <v>1889</v>
      </c>
      <c r="B1386" s="28"/>
      <c r="C1386" s="17" t="s">
        <v>1899</v>
      </c>
      <c r="D1386" s="18" t="s">
        <v>1037</v>
      </c>
      <c r="E1386" s="24">
        <f t="shared" si="149"/>
        <v>97460</v>
      </c>
      <c r="F1386" s="24">
        <f t="shared" si="150"/>
        <v>94810</v>
      </c>
      <c r="G1386" s="24">
        <f t="shared" si="148"/>
        <v>93030</v>
      </c>
      <c r="H1386" s="19">
        <v>88600</v>
      </c>
      <c r="I1386" s="21"/>
      <c r="J1386" s="21">
        <f t="shared" si="144"/>
        <v>0</v>
      </c>
      <c r="K1386" s="21">
        <f t="shared" si="145"/>
        <v>0</v>
      </c>
    </row>
    <row r="1387" spans="1:11" ht="12.75" customHeight="1">
      <c r="A1387" s="30" t="s">
        <v>1890</v>
      </c>
      <c r="B1387" s="28"/>
      <c r="C1387" s="17" t="s">
        <v>1899</v>
      </c>
      <c r="D1387" s="18" t="s">
        <v>1037</v>
      </c>
      <c r="E1387" s="24">
        <f t="shared" si="149"/>
        <v>98040</v>
      </c>
      <c r="F1387" s="24">
        <f t="shared" si="150"/>
        <v>95360</v>
      </c>
      <c r="G1387" s="24">
        <f t="shared" si="148"/>
        <v>93580</v>
      </c>
      <c r="H1387" s="19">
        <v>89120</v>
      </c>
      <c r="I1387" s="21"/>
      <c r="J1387" s="21">
        <f t="shared" si="144"/>
        <v>0</v>
      </c>
      <c r="K1387" s="21">
        <f t="shared" si="145"/>
        <v>0</v>
      </c>
    </row>
    <row r="1388" spans="1:11" ht="12.75" customHeight="1">
      <c r="A1388" s="30" t="s">
        <v>1891</v>
      </c>
      <c r="B1388" s="28"/>
      <c r="C1388" s="17" t="s">
        <v>1899</v>
      </c>
      <c r="D1388" s="18" t="s">
        <v>1037</v>
      </c>
      <c r="E1388" s="24">
        <f t="shared" si="149"/>
        <v>97540</v>
      </c>
      <c r="F1388" s="24">
        <f t="shared" si="150"/>
        <v>94880</v>
      </c>
      <c r="G1388" s="24">
        <f t="shared" si="148"/>
        <v>93110</v>
      </c>
      <c r="H1388" s="19">
        <v>88670</v>
      </c>
      <c r="I1388" s="21"/>
      <c r="J1388" s="21">
        <f t="shared" si="144"/>
        <v>0</v>
      </c>
      <c r="K1388" s="21">
        <f t="shared" si="145"/>
        <v>0</v>
      </c>
    </row>
    <row r="1389" spans="1:11" ht="12.75" customHeight="1">
      <c r="A1389" s="30" t="s">
        <v>1892</v>
      </c>
      <c r="B1389" s="28"/>
      <c r="C1389" s="17" t="s">
        <v>1899</v>
      </c>
      <c r="D1389" s="18" t="s">
        <v>1037</v>
      </c>
      <c r="E1389" s="24">
        <f t="shared" si="149"/>
        <v>94400</v>
      </c>
      <c r="F1389" s="24">
        <f t="shared" si="150"/>
        <v>91820</v>
      </c>
      <c r="G1389" s="24">
        <f t="shared" si="148"/>
        <v>90110</v>
      </c>
      <c r="H1389" s="19">
        <v>85810</v>
      </c>
      <c r="I1389" s="21"/>
      <c r="J1389" s="21">
        <f t="shared" si="144"/>
        <v>0</v>
      </c>
      <c r="K1389" s="21">
        <f t="shared" si="145"/>
        <v>0</v>
      </c>
    </row>
    <row r="1390" spans="1:11" ht="12.75" customHeight="1">
      <c r="A1390" s="30" t="s">
        <v>1893</v>
      </c>
      <c r="B1390" s="28"/>
      <c r="C1390" s="17" t="s">
        <v>1899</v>
      </c>
      <c r="D1390" s="18" t="s">
        <v>1037</v>
      </c>
      <c r="E1390" s="24">
        <f t="shared" si="149"/>
        <v>95900</v>
      </c>
      <c r="F1390" s="24">
        <f t="shared" si="150"/>
        <v>93290</v>
      </c>
      <c r="G1390" s="24">
        <f t="shared" si="148"/>
        <v>91540</v>
      </c>
      <c r="H1390" s="19">
        <v>87180</v>
      </c>
      <c r="I1390" s="21"/>
      <c r="J1390" s="21">
        <f t="shared" si="144"/>
        <v>0</v>
      </c>
      <c r="K1390" s="21">
        <f t="shared" si="145"/>
        <v>0</v>
      </c>
    </row>
    <row r="1391" spans="1:11" ht="12.75" customHeight="1">
      <c r="A1391" s="30" t="s">
        <v>1894</v>
      </c>
      <c r="B1391" s="28"/>
      <c r="C1391" s="17" t="s">
        <v>1899</v>
      </c>
      <c r="D1391" s="18" t="s">
        <v>1037</v>
      </c>
      <c r="E1391" s="24">
        <f t="shared" si="149"/>
        <v>95390</v>
      </c>
      <c r="F1391" s="24">
        <f t="shared" si="150"/>
        <v>92780</v>
      </c>
      <c r="G1391" s="24">
        <f t="shared" si="148"/>
        <v>91050</v>
      </c>
      <c r="H1391" s="19">
        <v>86710</v>
      </c>
      <c r="I1391" s="21"/>
      <c r="J1391" s="21">
        <f t="shared" si="144"/>
        <v>0</v>
      </c>
      <c r="K1391" s="21">
        <f t="shared" si="145"/>
        <v>0</v>
      </c>
    </row>
    <row r="1392" spans="1:11" ht="12.75" customHeight="1">
      <c r="A1392" s="30" t="s">
        <v>1895</v>
      </c>
      <c r="B1392" s="28"/>
      <c r="C1392" s="17" t="s">
        <v>1899</v>
      </c>
      <c r="D1392" s="18" t="s">
        <v>1037</v>
      </c>
      <c r="E1392" s="24">
        <f t="shared" si="149"/>
        <v>95390</v>
      </c>
      <c r="F1392" s="24">
        <f t="shared" si="150"/>
        <v>92780</v>
      </c>
      <c r="G1392" s="24">
        <f t="shared" si="148"/>
        <v>91050</v>
      </c>
      <c r="H1392" s="19">
        <v>86710</v>
      </c>
      <c r="I1392" s="21"/>
      <c r="J1392" s="21">
        <f t="shared" si="144"/>
        <v>0</v>
      </c>
      <c r="K1392" s="21">
        <f t="shared" si="145"/>
        <v>0</v>
      </c>
    </row>
    <row r="1393" spans="1:11" ht="12.75" customHeight="1">
      <c r="A1393" s="30" t="s">
        <v>1896</v>
      </c>
      <c r="B1393" s="28"/>
      <c r="C1393" s="17" t="s">
        <v>1899</v>
      </c>
      <c r="D1393" s="18" t="s">
        <v>1037</v>
      </c>
      <c r="E1393" s="24">
        <f t="shared" si="149"/>
        <v>95390</v>
      </c>
      <c r="F1393" s="24">
        <f t="shared" si="150"/>
        <v>92780</v>
      </c>
      <c r="G1393" s="24">
        <f t="shared" si="148"/>
        <v>91050</v>
      </c>
      <c r="H1393" s="19">
        <v>86710</v>
      </c>
      <c r="I1393" s="21"/>
      <c r="J1393" s="21">
        <f t="shared" si="144"/>
        <v>0</v>
      </c>
      <c r="K1393" s="21">
        <f t="shared" si="145"/>
        <v>0</v>
      </c>
    </row>
    <row r="1394" spans="1:11" ht="12.75" customHeight="1">
      <c r="A1394" s="30" t="s">
        <v>1897</v>
      </c>
      <c r="B1394" s="28"/>
      <c r="C1394" s="17" t="s">
        <v>1899</v>
      </c>
      <c r="D1394" s="18" t="s">
        <v>1037</v>
      </c>
      <c r="E1394" s="24">
        <f t="shared" si="149"/>
        <v>125550</v>
      </c>
      <c r="F1394" s="24">
        <f t="shared" si="150"/>
        <v>122120</v>
      </c>
      <c r="G1394" s="24">
        <f t="shared" si="148"/>
        <v>119840</v>
      </c>
      <c r="H1394" s="19">
        <v>114130</v>
      </c>
      <c r="I1394" s="21"/>
      <c r="J1394" s="21">
        <f t="shared" si="144"/>
        <v>0</v>
      </c>
      <c r="K1394" s="21">
        <f t="shared" si="145"/>
        <v>0</v>
      </c>
    </row>
    <row r="1395" spans="1:11" ht="12.75" customHeight="1">
      <c r="A1395" s="30" t="s">
        <v>1898</v>
      </c>
      <c r="B1395" s="28"/>
      <c r="C1395" s="17" t="s">
        <v>1899</v>
      </c>
      <c r="D1395" s="18" t="s">
        <v>1037</v>
      </c>
      <c r="E1395" s="24">
        <f t="shared" si="149"/>
        <v>173630</v>
      </c>
      <c r="F1395" s="24">
        <f t="shared" si="150"/>
        <v>168890</v>
      </c>
      <c r="G1395" s="24">
        <f t="shared" si="148"/>
        <v>165740</v>
      </c>
      <c r="H1395" s="19">
        <v>157840</v>
      </c>
      <c r="I1395" s="21"/>
      <c r="J1395" s="21">
        <f t="shared" si="144"/>
        <v>0</v>
      </c>
      <c r="K1395" s="21">
        <f t="shared" si="145"/>
        <v>0</v>
      </c>
    </row>
    <row r="1396" spans="1:11" ht="12.75" customHeight="1">
      <c r="A1396" s="30" t="s">
        <v>1893</v>
      </c>
      <c r="B1396" s="28"/>
      <c r="C1396" s="17" t="s">
        <v>1900</v>
      </c>
      <c r="D1396" s="18" t="s">
        <v>1037</v>
      </c>
      <c r="E1396" s="24">
        <f t="shared" si="149"/>
        <v>78820</v>
      </c>
      <c r="F1396" s="24">
        <f t="shared" si="150"/>
        <v>76670</v>
      </c>
      <c r="G1396" s="24">
        <f t="shared" si="148"/>
        <v>75240</v>
      </c>
      <c r="H1396" s="19">
        <v>71650</v>
      </c>
      <c r="I1396" s="21"/>
      <c r="J1396" s="21">
        <f t="shared" si="144"/>
        <v>0</v>
      </c>
      <c r="K1396" s="21">
        <f t="shared" si="145"/>
        <v>0</v>
      </c>
    </row>
    <row r="1397" spans="1:11" ht="12.75" customHeight="1">
      <c r="A1397" s="30" t="s">
        <v>1894</v>
      </c>
      <c r="B1397" s="28"/>
      <c r="C1397" s="17" t="s">
        <v>1900</v>
      </c>
      <c r="D1397" s="18" t="s">
        <v>1037</v>
      </c>
      <c r="E1397" s="24">
        <f t="shared" si="149"/>
        <v>81550</v>
      </c>
      <c r="F1397" s="24">
        <f t="shared" si="150"/>
        <v>79320</v>
      </c>
      <c r="G1397" s="24">
        <f t="shared" si="148"/>
        <v>77840</v>
      </c>
      <c r="H1397" s="19">
        <v>74130</v>
      </c>
      <c r="I1397" s="21"/>
      <c r="J1397" s="21">
        <f t="shared" si="144"/>
        <v>0</v>
      </c>
      <c r="K1397" s="21">
        <f t="shared" si="145"/>
        <v>0</v>
      </c>
    </row>
    <row r="1398" spans="1:11" ht="12.75" customHeight="1">
      <c r="A1398" s="30" t="s">
        <v>1896</v>
      </c>
      <c r="B1398" s="28"/>
      <c r="C1398" s="17" t="s">
        <v>1900</v>
      </c>
      <c r="D1398" s="18" t="s">
        <v>1037</v>
      </c>
      <c r="E1398" s="24">
        <f t="shared" si="149"/>
        <v>115720</v>
      </c>
      <c r="F1398" s="24">
        <f t="shared" si="150"/>
        <v>112570</v>
      </c>
      <c r="G1398" s="24">
        <f t="shared" si="148"/>
        <v>110460</v>
      </c>
      <c r="H1398" s="19">
        <v>105200</v>
      </c>
      <c r="I1398" s="21"/>
      <c r="J1398" s="21">
        <f t="shared" si="144"/>
        <v>0</v>
      </c>
      <c r="K1398" s="21">
        <f t="shared" si="145"/>
        <v>0</v>
      </c>
    </row>
    <row r="1399" spans="1:11" ht="12.75" customHeight="1">
      <c r="A1399" s="30" t="s">
        <v>1897</v>
      </c>
      <c r="B1399" s="28"/>
      <c r="C1399" s="17" t="s">
        <v>1900</v>
      </c>
      <c r="D1399" s="18" t="s">
        <v>1037</v>
      </c>
      <c r="E1399" s="24">
        <f t="shared" si="149"/>
        <v>152860</v>
      </c>
      <c r="F1399" s="24">
        <f t="shared" si="150"/>
        <v>148690</v>
      </c>
      <c r="G1399" s="24">
        <f t="shared" si="148"/>
        <v>145910</v>
      </c>
      <c r="H1399" s="19">
        <v>138960</v>
      </c>
      <c r="I1399" s="21"/>
      <c r="J1399" s="21">
        <f t="shared" si="144"/>
        <v>0</v>
      </c>
      <c r="K1399" s="21">
        <f t="shared" si="145"/>
        <v>0</v>
      </c>
    </row>
    <row r="1400" spans="1:11" ht="12.75" customHeight="1">
      <c r="A1400" s="29" t="s">
        <v>1721</v>
      </c>
      <c r="B1400" s="16"/>
      <c r="C1400" s="16"/>
      <c r="D1400" s="25" t="s">
        <v>1901</v>
      </c>
      <c r="E1400" s="31" t="s">
        <v>1042</v>
      </c>
      <c r="F1400" s="31" t="s">
        <v>1726</v>
      </c>
      <c r="G1400" s="31" t="s">
        <v>1727</v>
      </c>
      <c r="H1400" s="31" t="s">
        <v>1728</v>
      </c>
      <c r="I1400" s="22" t="s">
        <v>1724</v>
      </c>
      <c r="J1400" s="23" t="s">
        <v>1725</v>
      </c>
      <c r="K1400" s="23" t="s">
        <v>1723</v>
      </c>
    </row>
    <row r="1401" spans="1:11" ht="12.75" customHeight="1">
      <c r="A1401" s="30" t="s">
        <v>1902</v>
      </c>
      <c r="B1401" s="28"/>
      <c r="C1401" s="17" t="s">
        <v>1924</v>
      </c>
      <c r="D1401" s="18" t="s">
        <v>1037</v>
      </c>
      <c r="E1401" s="24">
        <f>ROUNDUP(H1401*1.1,-1)</f>
        <v>56690</v>
      </c>
      <c r="F1401" s="24">
        <f>ROUNDUP(H1401*1.07,-1)</f>
        <v>55140</v>
      </c>
      <c r="G1401" s="24">
        <f t="shared" si="148"/>
        <v>54110</v>
      </c>
      <c r="H1401" s="19">
        <v>51530</v>
      </c>
      <c r="I1401" s="21"/>
      <c r="J1401" s="21">
        <f t="shared" si="144"/>
        <v>0</v>
      </c>
      <c r="K1401" s="21">
        <f t="shared" si="145"/>
        <v>0</v>
      </c>
    </row>
    <row r="1402" spans="1:11" ht="12.75" customHeight="1">
      <c r="A1402" s="30" t="s">
        <v>1903</v>
      </c>
      <c r="B1402" s="28"/>
      <c r="C1402" s="17" t="s">
        <v>1924</v>
      </c>
      <c r="D1402" s="18" t="s">
        <v>1037</v>
      </c>
      <c r="E1402" s="24">
        <f aca="true" t="shared" si="151" ref="E1402:E1422">ROUNDUP(H1402*1.1,-1)</f>
        <v>56690</v>
      </c>
      <c r="F1402" s="24">
        <f aca="true" t="shared" si="152" ref="F1402:F1422">ROUNDUP(H1402*1.07,-1)</f>
        <v>55140</v>
      </c>
      <c r="G1402" s="24">
        <f t="shared" si="148"/>
        <v>54110</v>
      </c>
      <c r="H1402" s="19">
        <v>51530</v>
      </c>
      <c r="I1402" s="21"/>
      <c r="J1402" s="21">
        <f t="shared" si="144"/>
        <v>0</v>
      </c>
      <c r="K1402" s="21">
        <f t="shared" si="145"/>
        <v>0</v>
      </c>
    </row>
    <row r="1403" spans="1:11" ht="12.75" customHeight="1">
      <c r="A1403" s="30" t="s">
        <v>1904</v>
      </c>
      <c r="B1403" s="28"/>
      <c r="C1403" s="17" t="s">
        <v>1924</v>
      </c>
      <c r="D1403" s="18" t="s">
        <v>1037</v>
      </c>
      <c r="E1403" s="24">
        <f t="shared" si="151"/>
        <v>55050</v>
      </c>
      <c r="F1403" s="24">
        <f t="shared" si="152"/>
        <v>53550</v>
      </c>
      <c r="G1403" s="24">
        <f t="shared" si="148"/>
        <v>52550</v>
      </c>
      <c r="H1403" s="19">
        <v>50040</v>
      </c>
      <c r="I1403" s="21"/>
      <c r="J1403" s="21">
        <f t="shared" si="144"/>
        <v>0</v>
      </c>
      <c r="K1403" s="21">
        <f t="shared" si="145"/>
        <v>0</v>
      </c>
    </row>
    <row r="1404" spans="1:11" ht="12.75" customHeight="1">
      <c r="A1404" s="30" t="s">
        <v>1905</v>
      </c>
      <c r="B1404" s="28"/>
      <c r="C1404" s="17" t="s">
        <v>1924</v>
      </c>
      <c r="D1404" s="18" t="s">
        <v>1037</v>
      </c>
      <c r="E1404" s="24">
        <f t="shared" si="151"/>
        <v>51560</v>
      </c>
      <c r="F1404" s="24">
        <f t="shared" si="152"/>
        <v>50160</v>
      </c>
      <c r="G1404" s="24">
        <f t="shared" si="148"/>
        <v>49220</v>
      </c>
      <c r="H1404" s="19">
        <v>46870</v>
      </c>
      <c r="I1404" s="21"/>
      <c r="J1404" s="21">
        <f t="shared" si="144"/>
        <v>0</v>
      </c>
      <c r="K1404" s="21">
        <f t="shared" si="145"/>
        <v>0</v>
      </c>
    </row>
    <row r="1405" spans="1:11" ht="12.75" customHeight="1">
      <c r="A1405" s="30" t="s">
        <v>1906</v>
      </c>
      <c r="B1405" s="28"/>
      <c r="C1405" s="17" t="s">
        <v>1924</v>
      </c>
      <c r="D1405" s="18" t="s">
        <v>1037</v>
      </c>
      <c r="E1405" s="24">
        <f t="shared" si="151"/>
        <v>56430</v>
      </c>
      <c r="F1405" s="24">
        <f t="shared" si="152"/>
        <v>54900</v>
      </c>
      <c r="G1405" s="24">
        <f t="shared" si="148"/>
        <v>53870</v>
      </c>
      <c r="H1405" s="19">
        <v>51300</v>
      </c>
      <c r="I1405" s="21"/>
      <c r="J1405" s="21">
        <f t="shared" si="144"/>
        <v>0</v>
      </c>
      <c r="K1405" s="21">
        <f t="shared" si="145"/>
        <v>0</v>
      </c>
    </row>
    <row r="1406" spans="1:11" ht="12.75" customHeight="1">
      <c r="A1406" s="30" t="s">
        <v>1907</v>
      </c>
      <c r="B1406" s="28"/>
      <c r="C1406" s="17" t="s">
        <v>1924</v>
      </c>
      <c r="D1406" s="18" t="s">
        <v>1037</v>
      </c>
      <c r="E1406" s="24">
        <f t="shared" si="151"/>
        <v>45960</v>
      </c>
      <c r="F1406" s="24">
        <f t="shared" si="152"/>
        <v>44710</v>
      </c>
      <c r="G1406" s="24">
        <f t="shared" si="148"/>
        <v>43870</v>
      </c>
      <c r="H1406" s="19">
        <v>41780</v>
      </c>
      <c r="I1406" s="21"/>
      <c r="J1406" s="21">
        <f t="shared" si="144"/>
        <v>0</v>
      </c>
      <c r="K1406" s="21">
        <f t="shared" si="145"/>
        <v>0</v>
      </c>
    </row>
    <row r="1407" spans="1:11" ht="12.75" customHeight="1">
      <c r="A1407" s="30" t="s">
        <v>1908</v>
      </c>
      <c r="B1407" s="28"/>
      <c r="C1407" s="17" t="s">
        <v>1924</v>
      </c>
      <c r="D1407" s="18" t="s">
        <v>1037</v>
      </c>
      <c r="E1407" s="24">
        <f t="shared" si="151"/>
        <v>47010</v>
      </c>
      <c r="F1407" s="24">
        <f t="shared" si="152"/>
        <v>45730</v>
      </c>
      <c r="G1407" s="24">
        <f t="shared" si="148"/>
        <v>44870</v>
      </c>
      <c r="H1407" s="19">
        <v>42730</v>
      </c>
      <c r="I1407" s="21"/>
      <c r="J1407" s="21">
        <f t="shared" si="144"/>
        <v>0</v>
      </c>
      <c r="K1407" s="21">
        <f t="shared" si="145"/>
        <v>0</v>
      </c>
    </row>
    <row r="1408" spans="1:11" ht="12.75" customHeight="1">
      <c r="A1408" s="30" t="s">
        <v>1909</v>
      </c>
      <c r="B1408" s="28"/>
      <c r="C1408" s="17" t="s">
        <v>1924</v>
      </c>
      <c r="D1408" s="18" t="s">
        <v>1037</v>
      </c>
      <c r="E1408" s="24">
        <f t="shared" si="151"/>
        <v>50020</v>
      </c>
      <c r="F1408" s="24">
        <f t="shared" si="152"/>
        <v>48660</v>
      </c>
      <c r="G1408" s="24">
        <f t="shared" si="148"/>
        <v>47750</v>
      </c>
      <c r="H1408" s="19">
        <v>45470</v>
      </c>
      <c r="I1408" s="21"/>
      <c r="J1408" s="21">
        <f t="shared" si="144"/>
        <v>0</v>
      </c>
      <c r="K1408" s="21">
        <f t="shared" si="145"/>
        <v>0</v>
      </c>
    </row>
    <row r="1409" spans="1:11" ht="12.75" customHeight="1">
      <c r="A1409" s="30" t="s">
        <v>1910</v>
      </c>
      <c r="B1409" s="28"/>
      <c r="C1409" s="17" t="s">
        <v>1924</v>
      </c>
      <c r="D1409" s="18" t="s">
        <v>1037</v>
      </c>
      <c r="E1409" s="24">
        <f t="shared" si="151"/>
        <v>50020</v>
      </c>
      <c r="F1409" s="24">
        <f t="shared" si="152"/>
        <v>48660</v>
      </c>
      <c r="G1409" s="24">
        <f t="shared" si="148"/>
        <v>47750</v>
      </c>
      <c r="H1409" s="19">
        <v>45470</v>
      </c>
      <c r="I1409" s="21"/>
      <c r="J1409" s="21">
        <f t="shared" si="144"/>
        <v>0</v>
      </c>
      <c r="K1409" s="21">
        <f t="shared" si="145"/>
        <v>0</v>
      </c>
    </row>
    <row r="1410" spans="1:11" ht="12.75" customHeight="1">
      <c r="A1410" s="30" t="s">
        <v>1911</v>
      </c>
      <c r="B1410" s="28"/>
      <c r="C1410" s="17" t="s">
        <v>1924</v>
      </c>
      <c r="D1410" s="18" t="s">
        <v>1037</v>
      </c>
      <c r="E1410" s="24">
        <f t="shared" si="151"/>
        <v>41340</v>
      </c>
      <c r="F1410" s="24">
        <f t="shared" si="152"/>
        <v>40220</v>
      </c>
      <c r="G1410" s="24">
        <f t="shared" si="148"/>
        <v>39460</v>
      </c>
      <c r="H1410" s="19">
        <v>37580</v>
      </c>
      <c r="I1410" s="21"/>
      <c r="J1410" s="21">
        <f t="shared" si="144"/>
        <v>0</v>
      </c>
      <c r="K1410" s="21">
        <f t="shared" si="145"/>
        <v>0</v>
      </c>
    </row>
    <row r="1411" spans="1:11" ht="12.75" customHeight="1">
      <c r="A1411" s="30" t="s">
        <v>1912</v>
      </c>
      <c r="B1411" s="28"/>
      <c r="C1411" s="17" t="s">
        <v>1924</v>
      </c>
      <c r="D1411" s="18" t="s">
        <v>1037</v>
      </c>
      <c r="E1411" s="24">
        <f t="shared" si="151"/>
        <v>47730</v>
      </c>
      <c r="F1411" s="24">
        <f t="shared" si="152"/>
        <v>46430</v>
      </c>
      <c r="G1411" s="24">
        <f t="shared" si="148"/>
        <v>45560</v>
      </c>
      <c r="H1411" s="19">
        <v>43390</v>
      </c>
      <c r="I1411" s="21"/>
      <c r="J1411" s="21">
        <f t="shared" si="144"/>
        <v>0</v>
      </c>
      <c r="K1411" s="21">
        <f t="shared" si="145"/>
        <v>0</v>
      </c>
    </row>
    <row r="1412" spans="1:11" ht="12.75" customHeight="1">
      <c r="A1412" s="30" t="s">
        <v>1913</v>
      </c>
      <c r="B1412" s="28"/>
      <c r="C1412" s="17" t="s">
        <v>1924</v>
      </c>
      <c r="D1412" s="18" t="s">
        <v>1037</v>
      </c>
      <c r="E1412" s="24">
        <f t="shared" si="151"/>
        <v>47730</v>
      </c>
      <c r="F1412" s="24">
        <f t="shared" si="152"/>
        <v>46430</v>
      </c>
      <c r="G1412" s="24">
        <f t="shared" si="148"/>
        <v>45560</v>
      </c>
      <c r="H1412" s="19">
        <v>43390</v>
      </c>
      <c r="I1412" s="21"/>
      <c r="J1412" s="21">
        <f t="shared" si="144"/>
        <v>0</v>
      </c>
      <c r="K1412" s="21">
        <f t="shared" si="145"/>
        <v>0</v>
      </c>
    </row>
    <row r="1413" spans="1:11" ht="12.75" customHeight="1">
      <c r="A1413" s="30" t="s">
        <v>1914</v>
      </c>
      <c r="B1413" s="28"/>
      <c r="C1413" s="17" t="s">
        <v>1924</v>
      </c>
      <c r="D1413" s="18" t="s">
        <v>1037</v>
      </c>
      <c r="E1413" s="24">
        <f t="shared" si="151"/>
        <v>46660</v>
      </c>
      <c r="F1413" s="24">
        <f t="shared" si="152"/>
        <v>45380</v>
      </c>
      <c r="G1413" s="24">
        <f t="shared" si="148"/>
        <v>44540</v>
      </c>
      <c r="H1413" s="19">
        <v>42410</v>
      </c>
      <c r="I1413" s="21"/>
      <c r="J1413" s="21">
        <f t="shared" si="144"/>
        <v>0</v>
      </c>
      <c r="K1413" s="21">
        <f t="shared" si="145"/>
        <v>0</v>
      </c>
    </row>
    <row r="1414" spans="1:11" ht="12.75" customHeight="1">
      <c r="A1414" s="30" t="s">
        <v>1915</v>
      </c>
      <c r="B1414" s="28"/>
      <c r="C1414" s="17" t="s">
        <v>1924</v>
      </c>
      <c r="D1414" s="18" t="s">
        <v>1037</v>
      </c>
      <c r="E1414" s="24">
        <f t="shared" si="151"/>
        <v>46660</v>
      </c>
      <c r="F1414" s="24">
        <f t="shared" si="152"/>
        <v>45380</v>
      </c>
      <c r="G1414" s="24">
        <f t="shared" si="148"/>
        <v>44540</v>
      </c>
      <c r="H1414" s="19">
        <v>42410</v>
      </c>
      <c r="I1414" s="21"/>
      <c r="J1414" s="21">
        <f t="shared" si="144"/>
        <v>0</v>
      </c>
      <c r="K1414" s="21">
        <f t="shared" si="145"/>
        <v>0</v>
      </c>
    </row>
    <row r="1415" spans="1:11" ht="12.75" customHeight="1">
      <c r="A1415" s="30" t="s">
        <v>1916</v>
      </c>
      <c r="B1415" s="28"/>
      <c r="C1415" s="17" t="s">
        <v>1924</v>
      </c>
      <c r="D1415" s="18" t="s">
        <v>1037</v>
      </c>
      <c r="E1415" s="24">
        <f t="shared" si="151"/>
        <v>45950</v>
      </c>
      <c r="F1415" s="24">
        <f t="shared" si="152"/>
        <v>44700</v>
      </c>
      <c r="G1415" s="24">
        <f t="shared" si="148"/>
        <v>43860</v>
      </c>
      <c r="H1415" s="19">
        <v>41770</v>
      </c>
      <c r="I1415" s="21"/>
      <c r="J1415" s="21">
        <f t="shared" si="144"/>
        <v>0</v>
      </c>
      <c r="K1415" s="21">
        <f t="shared" si="145"/>
        <v>0</v>
      </c>
    </row>
    <row r="1416" spans="1:11" ht="12.75" customHeight="1">
      <c r="A1416" s="30" t="s">
        <v>1917</v>
      </c>
      <c r="B1416" s="28"/>
      <c r="C1416" s="17" t="s">
        <v>1924</v>
      </c>
      <c r="D1416" s="18" t="s">
        <v>1037</v>
      </c>
      <c r="E1416" s="24">
        <f t="shared" si="151"/>
        <v>45950</v>
      </c>
      <c r="F1416" s="24">
        <f t="shared" si="152"/>
        <v>44700</v>
      </c>
      <c r="G1416" s="24">
        <f t="shared" si="148"/>
        <v>43860</v>
      </c>
      <c r="H1416" s="19">
        <v>41770</v>
      </c>
      <c r="I1416" s="21"/>
      <c r="J1416" s="21">
        <f t="shared" si="144"/>
        <v>0</v>
      </c>
      <c r="K1416" s="21">
        <f t="shared" si="145"/>
        <v>0</v>
      </c>
    </row>
    <row r="1417" spans="1:11" ht="12.75" customHeight="1">
      <c r="A1417" s="30" t="s">
        <v>1918</v>
      </c>
      <c r="B1417" s="28"/>
      <c r="C1417" s="17" t="s">
        <v>1924</v>
      </c>
      <c r="D1417" s="18" t="s">
        <v>1037</v>
      </c>
      <c r="E1417" s="24">
        <f t="shared" si="151"/>
        <v>38220</v>
      </c>
      <c r="F1417" s="24">
        <f t="shared" si="152"/>
        <v>37180</v>
      </c>
      <c r="G1417" s="24">
        <f t="shared" si="148"/>
        <v>36480</v>
      </c>
      <c r="H1417" s="19">
        <v>34740</v>
      </c>
      <c r="I1417" s="21"/>
      <c r="J1417" s="21">
        <f t="shared" si="144"/>
        <v>0</v>
      </c>
      <c r="K1417" s="21">
        <f t="shared" si="145"/>
        <v>0</v>
      </c>
    </row>
    <row r="1418" spans="1:11" ht="12.75" customHeight="1">
      <c r="A1418" s="30" t="s">
        <v>1919</v>
      </c>
      <c r="B1418" s="28"/>
      <c r="C1418" s="17" t="s">
        <v>1924</v>
      </c>
      <c r="D1418" s="18" t="s">
        <v>1037</v>
      </c>
      <c r="E1418" s="24">
        <f t="shared" si="151"/>
        <v>45950</v>
      </c>
      <c r="F1418" s="24">
        <f t="shared" si="152"/>
        <v>44700</v>
      </c>
      <c r="G1418" s="24">
        <f t="shared" si="148"/>
        <v>43860</v>
      </c>
      <c r="H1418" s="19">
        <v>41770</v>
      </c>
      <c r="I1418" s="21"/>
      <c r="J1418" s="21">
        <f t="shared" si="144"/>
        <v>0</v>
      </c>
      <c r="K1418" s="21">
        <f t="shared" si="145"/>
        <v>0</v>
      </c>
    </row>
    <row r="1419" spans="1:11" ht="12.75" customHeight="1">
      <c r="A1419" s="30" t="s">
        <v>1920</v>
      </c>
      <c r="B1419" s="28"/>
      <c r="C1419" s="17" t="s">
        <v>1924</v>
      </c>
      <c r="D1419" s="18" t="s">
        <v>1037</v>
      </c>
      <c r="E1419" s="24">
        <f t="shared" si="151"/>
        <v>45950</v>
      </c>
      <c r="F1419" s="24">
        <f t="shared" si="152"/>
        <v>44700</v>
      </c>
      <c r="G1419" s="24">
        <f t="shared" si="148"/>
        <v>43860</v>
      </c>
      <c r="H1419" s="19">
        <v>41770</v>
      </c>
      <c r="I1419" s="21"/>
      <c r="J1419" s="21">
        <f t="shared" si="144"/>
        <v>0</v>
      </c>
      <c r="K1419" s="21">
        <f t="shared" si="145"/>
        <v>0</v>
      </c>
    </row>
    <row r="1420" spans="1:11" ht="12.75" customHeight="1">
      <c r="A1420" s="30" t="s">
        <v>1921</v>
      </c>
      <c r="B1420" s="28"/>
      <c r="C1420" s="17" t="s">
        <v>1924</v>
      </c>
      <c r="D1420" s="18" t="s">
        <v>1037</v>
      </c>
      <c r="E1420" s="24">
        <f t="shared" si="151"/>
        <v>45950</v>
      </c>
      <c r="F1420" s="24">
        <f t="shared" si="152"/>
        <v>44700</v>
      </c>
      <c r="G1420" s="24">
        <f t="shared" si="148"/>
        <v>43860</v>
      </c>
      <c r="H1420" s="19">
        <v>41770</v>
      </c>
      <c r="I1420" s="21"/>
      <c r="J1420" s="21">
        <f t="shared" si="144"/>
        <v>0</v>
      </c>
      <c r="K1420" s="21">
        <f t="shared" si="145"/>
        <v>0</v>
      </c>
    </row>
    <row r="1421" spans="1:11" ht="12.75" customHeight="1">
      <c r="A1421" s="30" t="s">
        <v>1922</v>
      </c>
      <c r="B1421" s="28"/>
      <c r="C1421" s="17" t="s">
        <v>1924</v>
      </c>
      <c r="D1421" s="18" t="s">
        <v>1037</v>
      </c>
      <c r="E1421" s="24">
        <f t="shared" si="151"/>
        <v>45950</v>
      </c>
      <c r="F1421" s="24">
        <f t="shared" si="152"/>
        <v>44700</v>
      </c>
      <c r="G1421" s="24">
        <f t="shared" si="148"/>
        <v>43860</v>
      </c>
      <c r="H1421" s="19">
        <v>41770</v>
      </c>
      <c r="I1421" s="21"/>
      <c r="J1421" s="21">
        <f t="shared" si="144"/>
        <v>0</v>
      </c>
      <c r="K1421" s="21">
        <f t="shared" si="145"/>
        <v>0</v>
      </c>
    </row>
    <row r="1422" spans="1:11" ht="12.75" customHeight="1">
      <c r="A1422" s="30" t="s">
        <v>1923</v>
      </c>
      <c r="B1422" s="28"/>
      <c r="C1422" s="17" t="s">
        <v>1924</v>
      </c>
      <c r="D1422" s="18" t="s">
        <v>1037</v>
      </c>
      <c r="E1422" s="24">
        <f t="shared" si="151"/>
        <v>52490</v>
      </c>
      <c r="F1422" s="24">
        <f t="shared" si="152"/>
        <v>51050</v>
      </c>
      <c r="G1422" s="24">
        <f t="shared" si="148"/>
        <v>50100</v>
      </c>
      <c r="H1422" s="19">
        <v>47710</v>
      </c>
      <c r="I1422" s="21"/>
      <c r="J1422" s="21">
        <f t="shared" si="144"/>
        <v>0</v>
      </c>
      <c r="K1422" s="21">
        <f t="shared" si="145"/>
        <v>0</v>
      </c>
    </row>
    <row r="1423" spans="1:11" ht="12.75" customHeight="1">
      <c r="A1423" s="29" t="s">
        <v>1721</v>
      </c>
      <c r="B1423" s="16"/>
      <c r="C1423" s="16"/>
      <c r="D1423" s="25" t="s">
        <v>1925</v>
      </c>
      <c r="E1423" s="31" t="s">
        <v>1042</v>
      </c>
      <c r="F1423" s="31" t="s">
        <v>1726</v>
      </c>
      <c r="G1423" s="31" t="s">
        <v>1727</v>
      </c>
      <c r="H1423" s="31" t="s">
        <v>1728</v>
      </c>
      <c r="I1423" s="22" t="s">
        <v>1724</v>
      </c>
      <c r="J1423" s="23" t="s">
        <v>1725</v>
      </c>
      <c r="K1423" s="23" t="s">
        <v>1723</v>
      </c>
    </row>
    <row r="1424" spans="1:11" ht="12.75" customHeight="1">
      <c r="A1424" s="30" t="s">
        <v>1926</v>
      </c>
      <c r="B1424" s="28"/>
      <c r="C1424" s="17" t="s">
        <v>1579</v>
      </c>
      <c r="D1424" s="18" t="s">
        <v>1037</v>
      </c>
      <c r="E1424" s="24">
        <f>ROUNDUP(H1424*1.1,-1)</f>
        <v>155860</v>
      </c>
      <c r="F1424" s="24">
        <f>ROUNDUP(H1424*1.07,-1)</f>
        <v>151610</v>
      </c>
      <c r="G1424" s="24">
        <f t="shared" si="148"/>
        <v>148780</v>
      </c>
      <c r="H1424" s="19">
        <v>141690</v>
      </c>
      <c r="I1424" s="21"/>
      <c r="J1424" s="21">
        <f t="shared" si="144"/>
        <v>0</v>
      </c>
      <c r="K1424" s="21">
        <f t="shared" si="145"/>
        <v>0</v>
      </c>
    </row>
    <row r="1425" spans="1:11" ht="12.75" customHeight="1">
      <c r="A1425" s="30" t="s">
        <v>1927</v>
      </c>
      <c r="B1425" s="28"/>
      <c r="C1425" s="17" t="s">
        <v>1579</v>
      </c>
      <c r="D1425" s="18" t="s">
        <v>1037</v>
      </c>
      <c r="E1425" s="24">
        <f aca="true" t="shared" si="153" ref="E1425:E1461">ROUNDUP(H1425*1.1,-1)</f>
        <v>154800</v>
      </c>
      <c r="F1425" s="24">
        <f aca="true" t="shared" si="154" ref="F1425:F1461">ROUNDUP(H1425*1.07,-1)</f>
        <v>150580</v>
      </c>
      <c r="G1425" s="24">
        <f t="shared" si="148"/>
        <v>147760</v>
      </c>
      <c r="H1425" s="19">
        <v>140720</v>
      </c>
      <c r="I1425" s="21"/>
      <c r="J1425" s="21">
        <f t="shared" si="144"/>
        <v>0</v>
      </c>
      <c r="K1425" s="21">
        <f t="shared" si="145"/>
        <v>0</v>
      </c>
    </row>
    <row r="1426" spans="1:11" ht="12.75" customHeight="1">
      <c r="A1426" s="30" t="s">
        <v>1928</v>
      </c>
      <c r="B1426" s="28"/>
      <c r="C1426" s="17" t="s">
        <v>1579</v>
      </c>
      <c r="D1426" s="18" t="s">
        <v>1037</v>
      </c>
      <c r="E1426" s="24">
        <f t="shared" si="153"/>
        <v>154800</v>
      </c>
      <c r="F1426" s="24">
        <f t="shared" si="154"/>
        <v>150580</v>
      </c>
      <c r="G1426" s="24">
        <f t="shared" si="148"/>
        <v>147760</v>
      </c>
      <c r="H1426" s="19">
        <v>140720</v>
      </c>
      <c r="I1426" s="21"/>
      <c r="J1426" s="21">
        <f t="shared" si="144"/>
        <v>0</v>
      </c>
      <c r="K1426" s="21">
        <f t="shared" si="145"/>
        <v>0</v>
      </c>
    </row>
    <row r="1427" spans="1:11" ht="12.75" customHeight="1">
      <c r="A1427" s="30" t="s">
        <v>1929</v>
      </c>
      <c r="B1427" s="28"/>
      <c r="C1427" s="17" t="s">
        <v>1579</v>
      </c>
      <c r="D1427" s="18" t="s">
        <v>1037</v>
      </c>
      <c r="E1427" s="24">
        <f t="shared" si="153"/>
        <v>154800</v>
      </c>
      <c r="F1427" s="24">
        <f t="shared" si="154"/>
        <v>150580</v>
      </c>
      <c r="G1427" s="24">
        <f t="shared" si="148"/>
        <v>147760</v>
      </c>
      <c r="H1427" s="19">
        <v>140720</v>
      </c>
      <c r="I1427" s="21"/>
      <c r="J1427" s="21">
        <f t="shared" si="144"/>
        <v>0</v>
      </c>
      <c r="K1427" s="21">
        <f t="shared" si="145"/>
        <v>0</v>
      </c>
    </row>
    <row r="1428" spans="1:11" ht="12.75" customHeight="1">
      <c r="A1428" s="30" t="s">
        <v>1930</v>
      </c>
      <c r="B1428" s="28"/>
      <c r="C1428" s="17" t="s">
        <v>1579</v>
      </c>
      <c r="D1428" s="18" t="s">
        <v>1037</v>
      </c>
      <c r="E1428" s="24">
        <f t="shared" si="153"/>
        <v>135820</v>
      </c>
      <c r="F1428" s="24">
        <f t="shared" si="154"/>
        <v>132120</v>
      </c>
      <c r="G1428" s="24">
        <f t="shared" si="148"/>
        <v>129650</v>
      </c>
      <c r="H1428" s="19">
        <v>123470</v>
      </c>
      <c r="I1428" s="21"/>
      <c r="J1428" s="21">
        <f t="shared" si="144"/>
        <v>0</v>
      </c>
      <c r="K1428" s="21">
        <f t="shared" si="145"/>
        <v>0</v>
      </c>
    </row>
    <row r="1429" spans="1:11" ht="12.75" customHeight="1">
      <c r="A1429" s="30" t="s">
        <v>1931</v>
      </c>
      <c r="B1429" s="28"/>
      <c r="C1429" s="17" t="s">
        <v>1579</v>
      </c>
      <c r="D1429" s="18" t="s">
        <v>1037</v>
      </c>
      <c r="E1429" s="24">
        <f t="shared" si="153"/>
        <v>46130</v>
      </c>
      <c r="F1429" s="24">
        <f t="shared" si="154"/>
        <v>44870</v>
      </c>
      <c r="G1429" s="24">
        <f t="shared" si="148"/>
        <v>44030</v>
      </c>
      <c r="H1429" s="19">
        <v>41930</v>
      </c>
      <c r="I1429" s="21"/>
      <c r="J1429" s="21">
        <f t="shared" si="144"/>
        <v>0</v>
      </c>
      <c r="K1429" s="21">
        <f t="shared" si="145"/>
        <v>0</v>
      </c>
    </row>
    <row r="1430" spans="1:11" ht="12.75" customHeight="1">
      <c r="A1430" s="30" t="s">
        <v>1932</v>
      </c>
      <c r="B1430" s="28"/>
      <c r="C1430" s="17" t="s">
        <v>1579</v>
      </c>
      <c r="D1430" s="18" t="s">
        <v>1037</v>
      </c>
      <c r="E1430" s="24">
        <f t="shared" si="153"/>
        <v>46130</v>
      </c>
      <c r="F1430" s="24">
        <f t="shared" si="154"/>
        <v>44870</v>
      </c>
      <c r="G1430" s="24">
        <f t="shared" si="148"/>
        <v>44030</v>
      </c>
      <c r="H1430" s="19">
        <v>41930</v>
      </c>
      <c r="I1430" s="21"/>
      <c r="J1430" s="21">
        <f t="shared" si="144"/>
        <v>0</v>
      </c>
      <c r="K1430" s="21">
        <f t="shared" si="145"/>
        <v>0</v>
      </c>
    </row>
    <row r="1431" spans="1:11" ht="12.75" customHeight="1">
      <c r="A1431" s="30" t="s">
        <v>1933</v>
      </c>
      <c r="B1431" s="28"/>
      <c r="C1431" s="17" t="s">
        <v>1579</v>
      </c>
      <c r="D1431" s="18" t="s">
        <v>1037</v>
      </c>
      <c r="E1431" s="24">
        <f t="shared" si="153"/>
        <v>46130</v>
      </c>
      <c r="F1431" s="24">
        <f t="shared" si="154"/>
        <v>44870</v>
      </c>
      <c r="G1431" s="24">
        <f t="shared" si="148"/>
        <v>44030</v>
      </c>
      <c r="H1431" s="19">
        <v>41930</v>
      </c>
      <c r="I1431" s="21"/>
      <c r="J1431" s="21">
        <f t="shared" si="144"/>
        <v>0</v>
      </c>
      <c r="K1431" s="21">
        <f t="shared" si="145"/>
        <v>0</v>
      </c>
    </row>
    <row r="1432" spans="1:11" ht="12.75" customHeight="1">
      <c r="A1432" s="30" t="s">
        <v>1934</v>
      </c>
      <c r="B1432" s="28"/>
      <c r="C1432" s="17" t="s">
        <v>1579</v>
      </c>
      <c r="D1432" s="18" t="s">
        <v>1037</v>
      </c>
      <c r="E1432" s="24">
        <f t="shared" si="153"/>
        <v>46130</v>
      </c>
      <c r="F1432" s="24">
        <f t="shared" si="154"/>
        <v>44870</v>
      </c>
      <c r="G1432" s="24">
        <f t="shared" si="148"/>
        <v>44030</v>
      </c>
      <c r="H1432" s="19">
        <v>41930</v>
      </c>
      <c r="I1432" s="21"/>
      <c r="J1432" s="21">
        <f t="shared" si="144"/>
        <v>0</v>
      </c>
      <c r="K1432" s="21">
        <f t="shared" si="145"/>
        <v>0</v>
      </c>
    </row>
    <row r="1433" spans="1:11" ht="12.75" customHeight="1">
      <c r="A1433" s="30" t="s">
        <v>887</v>
      </c>
      <c r="B1433" s="28"/>
      <c r="C1433" s="17" t="s">
        <v>1579</v>
      </c>
      <c r="D1433" s="18" t="s">
        <v>1037</v>
      </c>
      <c r="E1433" s="24">
        <f t="shared" si="153"/>
        <v>45490</v>
      </c>
      <c r="F1433" s="24">
        <f t="shared" si="154"/>
        <v>44250</v>
      </c>
      <c r="G1433" s="24">
        <f t="shared" si="148"/>
        <v>43420</v>
      </c>
      <c r="H1433" s="19">
        <v>41350</v>
      </c>
      <c r="I1433" s="21"/>
      <c r="J1433" s="21">
        <f aca="true" t="shared" si="155" ref="J1433:J1496">IF(I1433&gt;0,K1433/I1433,0)</f>
        <v>0</v>
      </c>
      <c r="K1433" s="21">
        <f aca="true" t="shared" si="156" ref="K1433:K1496">IF(I1433&lt;=1,I1433*E1433,IF(I1433&lt;=3,I1433*F1433,IF(I1433&lt;=5,I1433*G1433,I1433*H1433)))</f>
        <v>0</v>
      </c>
    </row>
    <row r="1434" spans="1:11" ht="12.75" customHeight="1">
      <c r="A1434" s="30" t="s">
        <v>888</v>
      </c>
      <c r="B1434" s="28"/>
      <c r="C1434" s="17" t="s">
        <v>1579</v>
      </c>
      <c r="D1434" s="18" t="s">
        <v>1037</v>
      </c>
      <c r="E1434" s="24">
        <f t="shared" si="153"/>
        <v>45490</v>
      </c>
      <c r="F1434" s="24">
        <f t="shared" si="154"/>
        <v>44250</v>
      </c>
      <c r="G1434" s="24">
        <f t="shared" si="148"/>
        <v>43420</v>
      </c>
      <c r="H1434" s="19">
        <v>41350</v>
      </c>
      <c r="I1434" s="21"/>
      <c r="J1434" s="21">
        <f t="shared" si="155"/>
        <v>0</v>
      </c>
      <c r="K1434" s="21">
        <f t="shared" si="156"/>
        <v>0</v>
      </c>
    </row>
    <row r="1435" spans="1:11" ht="12.75" customHeight="1">
      <c r="A1435" s="30" t="s">
        <v>889</v>
      </c>
      <c r="B1435" s="28"/>
      <c r="C1435" s="17" t="s">
        <v>1579</v>
      </c>
      <c r="D1435" s="18" t="s">
        <v>1037</v>
      </c>
      <c r="E1435" s="24">
        <f t="shared" si="153"/>
        <v>45490</v>
      </c>
      <c r="F1435" s="24">
        <f t="shared" si="154"/>
        <v>44250</v>
      </c>
      <c r="G1435" s="24">
        <f aca="true" t="shared" si="157" ref="G1435:G1498">ROUNDUP(H1435*1.05,-1)</f>
        <v>43420</v>
      </c>
      <c r="H1435" s="19">
        <v>41350</v>
      </c>
      <c r="I1435" s="21"/>
      <c r="J1435" s="21">
        <f t="shared" si="155"/>
        <v>0</v>
      </c>
      <c r="K1435" s="21">
        <f t="shared" si="156"/>
        <v>0</v>
      </c>
    </row>
    <row r="1436" spans="1:11" ht="12.75" customHeight="1">
      <c r="A1436" s="30" t="s">
        <v>868</v>
      </c>
      <c r="B1436" s="28"/>
      <c r="C1436" s="17" t="s">
        <v>1579</v>
      </c>
      <c r="D1436" s="18" t="s">
        <v>1037</v>
      </c>
      <c r="E1436" s="24">
        <f t="shared" si="153"/>
        <v>42780</v>
      </c>
      <c r="F1436" s="24">
        <f t="shared" si="154"/>
        <v>41620</v>
      </c>
      <c r="G1436" s="24">
        <f t="shared" si="157"/>
        <v>40840</v>
      </c>
      <c r="H1436" s="19">
        <v>38890</v>
      </c>
      <c r="I1436" s="21"/>
      <c r="J1436" s="21">
        <f t="shared" si="155"/>
        <v>0</v>
      </c>
      <c r="K1436" s="21">
        <f t="shared" si="156"/>
        <v>0</v>
      </c>
    </row>
    <row r="1437" spans="1:11" ht="12.75" customHeight="1">
      <c r="A1437" s="30" t="s">
        <v>869</v>
      </c>
      <c r="B1437" s="28"/>
      <c r="C1437" s="17" t="s">
        <v>1579</v>
      </c>
      <c r="D1437" s="18" t="s">
        <v>1037</v>
      </c>
      <c r="E1437" s="24">
        <f t="shared" si="153"/>
        <v>42780</v>
      </c>
      <c r="F1437" s="24">
        <f t="shared" si="154"/>
        <v>41620</v>
      </c>
      <c r="G1437" s="24">
        <f t="shared" si="157"/>
        <v>40840</v>
      </c>
      <c r="H1437" s="19">
        <v>38890</v>
      </c>
      <c r="I1437" s="21"/>
      <c r="J1437" s="21">
        <f t="shared" si="155"/>
        <v>0</v>
      </c>
      <c r="K1437" s="21">
        <f t="shared" si="156"/>
        <v>0</v>
      </c>
    </row>
    <row r="1438" spans="1:11" ht="12.75" customHeight="1">
      <c r="A1438" s="30" t="s">
        <v>870</v>
      </c>
      <c r="B1438" s="28"/>
      <c r="C1438" s="17" t="s">
        <v>1579</v>
      </c>
      <c r="D1438" s="18" t="s">
        <v>1037</v>
      </c>
      <c r="E1438" s="24">
        <f t="shared" si="153"/>
        <v>42780</v>
      </c>
      <c r="F1438" s="24">
        <f t="shared" si="154"/>
        <v>41620</v>
      </c>
      <c r="G1438" s="24">
        <f t="shared" si="157"/>
        <v>40840</v>
      </c>
      <c r="H1438" s="19">
        <v>38890</v>
      </c>
      <c r="I1438" s="21"/>
      <c r="J1438" s="21">
        <f t="shared" si="155"/>
        <v>0</v>
      </c>
      <c r="K1438" s="21">
        <f t="shared" si="156"/>
        <v>0</v>
      </c>
    </row>
    <row r="1439" spans="1:11" ht="12.75" customHeight="1">
      <c r="A1439" s="30" t="s">
        <v>871</v>
      </c>
      <c r="B1439" s="28"/>
      <c r="C1439" s="17" t="s">
        <v>1579</v>
      </c>
      <c r="D1439" s="18" t="s">
        <v>1037</v>
      </c>
      <c r="E1439" s="24">
        <f t="shared" si="153"/>
        <v>42780</v>
      </c>
      <c r="F1439" s="24">
        <f t="shared" si="154"/>
        <v>41620</v>
      </c>
      <c r="G1439" s="24">
        <f t="shared" si="157"/>
        <v>40840</v>
      </c>
      <c r="H1439" s="19">
        <v>38890</v>
      </c>
      <c r="I1439" s="21"/>
      <c r="J1439" s="21">
        <f t="shared" si="155"/>
        <v>0</v>
      </c>
      <c r="K1439" s="21">
        <f t="shared" si="156"/>
        <v>0</v>
      </c>
    </row>
    <row r="1440" spans="1:11" ht="12.75" customHeight="1">
      <c r="A1440" s="30" t="s">
        <v>872</v>
      </c>
      <c r="B1440" s="28"/>
      <c r="C1440" s="17" t="s">
        <v>1579</v>
      </c>
      <c r="D1440" s="18" t="s">
        <v>1037</v>
      </c>
      <c r="E1440" s="24">
        <f t="shared" si="153"/>
        <v>40760</v>
      </c>
      <c r="F1440" s="24">
        <f t="shared" si="154"/>
        <v>39650</v>
      </c>
      <c r="G1440" s="24">
        <f t="shared" si="157"/>
        <v>38910</v>
      </c>
      <c r="H1440" s="19">
        <v>37050</v>
      </c>
      <c r="I1440" s="21"/>
      <c r="J1440" s="21">
        <f t="shared" si="155"/>
        <v>0</v>
      </c>
      <c r="K1440" s="21">
        <f t="shared" si="156"/>
        <v>0</v>
      </c>
    </row>
    <row r="1441" spans="1:11" ht="12.75" customHeight="1">
      <c r="A1441" s="30" t="s">
        <v>873</v>
      </c>
      <c r="B1441" s="28"/>
      <c r="C1441" s="17" t="s">
        <v>1580</v>
      </c>
      <c r="D1441" s="18" t="s">
        <v>1037</v>
      </c>
      <c r="E1441" s="24">
        <f t="shared" si="153"/>
        <v>176360</v>
      </c>
      <c r="F1441" s="24">
        <f t="shared" si="154"/>
        <v>171550</v>
      </c>
      <c r="G1441" s="24">
        <f t="shared" si="157"/>
        <v>168340</v>
      </c>
      <c r="H1441" s="19">
        <v>160320</v>
      </c>
      <c r="I1441" s="21"/>
      <c r="J1441" s="21">
        <f t="shared" si="155"/>
        <v>0</v>
      </c>
      <c r="K1441" s="21">
        <f t="shared" si="156"/>
        <v>0</v>
      </c>
    </row>
    <row r="1442" spans="1:11" ht="12.75" customHeight="1">
      <c r="A1442" s="30" t="s">
        <v>1926</v>
      </c>
      <c r="B1442" s="28"/>
      <c r="C1442" s="17" t="s">
        <v>1580</v>
      </c>
      <c r="D1442" s="18" t="s">
        <v>1037</v>
      </c>
      <c r="E1442" s="24">
        <f t="shared" si="153"/>
        <v>176360</v>
      </c>
      <c r="F1442" s="24">
        <f t="shared" si="154"/>
        <v>171550</v>
      </c>
      <c r="G1442" s="24">
        <f t="shared" si="157"/>
        <v>168340</v>
      </c>
      <c r="H1442" s="19">
        <v>160320</v>
      </c>
      <c r="I1442" s="21"/>
      <c r="J1442" s="21">
        <f t="shared" si="155"/>
        <v>0</v>
      </c>
      <c r="K1442" s="21">
        <f t="shared" si="156"/>
        <v>0</v>
      </c>
    </row>
    <row r="1443" spans="1:11" ht="12.75" customHeight="1">
      <c r="A1443" s="30" t="s">
        <v>874</v>
      </c>
      <c r="B1443" s="28"/>
      <c r="C1443" s="17" t="s">
        <v>1580</v>
      </c>
      <c r="D1443" s="18" t="s">
        <v>1037</v>
      </c>
      <c r="E1443" s="24">
        <f t="shared" si="153"/>
        <v>176360</v>
      </c>
      <c r="F1443" s="24">
        <f t="shared" si="154"/>
        <v>171550</v>
      </c>
      <c r="G1443" s="24">
        <f t="shared" si="157"/>
        <v>168340</v>
      </c>
      <c r="H1443" s="19">
        <v>160320</v>
      </c>
      <c r="I1443" s="21"/>
      <c r="J1443" s="21">
        <f t="shared" si="155"/>
        <v>0</v>
      </c>
      <c r="K1443" s="21">
        <f t="shared" si="156"/>
        <v>0</v>
      </c>
    </row>
    <row r="1444" spans="1:11" ht="12.75" customHeight="1">
      <c r="A1444" s="30" t="s">
        <v>351</v>
      </c>
      <c r="B1444" s="28"/>
      <c r="C1444" s="17" t="s">
        <v>1580</v>
      </c>
      <c r="D1444" s="18" t="s">
        <v>1037</v>
      </c>
      <c r="E1444" s="24">
        <f t="shared" si="153"/>
        <v>175280</v>
      </c>
      <c r="F1444" s="24">
        <f t="shared" si="154"/>
        <v>170500</v>
      </c>
      <c r="G1444" s="24">
        <f t="shared" si="157"/>
        <v>167310</v>
      </c>
      <c r="H1444" s="19">
        <v>159340</v>
      </c>
      <c r="I1444" s="21"/>
      <c r="J1444" s="21">
        <f t="shared" si="155"/>
        <v>0</v>
      </c>
      <c r="K1444" s="21">
        <f t="shared" si="156"/>
        <v>0</v>
      </c>
    </row>
    <row r="1445" spans="1:11" ht="12.75" customHeight="1">
      <c r="A1445" s="30" t="s">
        <v>352</v>
      </c>
      <c r="B1445" s="28"/>
      <c r="C1445" s="17" t="s">
        <v>1580</v>
      </c>
      <c r="D1445" s="18" t="s">
        <v>1037</v>
      </c>
      <c r="E1445" s="24">
        <f t="shared" si="153"/>
        <v>175280</v>
      </c>
      <c r="F1445" s="24">
        <f t="shared" si="154"/>
        <v>170500</v>
      </c>
      <c r="G1445" s="24">
        <f t="shared" si="157"/>
        <v>167310</v>
      </c>
      <c r="H1445" s="19">
        <v>159340</v>
      </c>
      <c r="I1445" s="21"/>
      <c r="J1445" s="21">
        <f t="shared" si="155"/>
        <v>0</v>
      </c>
      <c r="K1445" s="21">
        <f t="shared" si="156"/>
        <v>0</v>
      </c>
    </row>
    <row r="1446" spans="1:11" ht="12.75" customHeight="1">
      <c r="A1446" s="30" t="s">
        <v>1280</v>
      </c>
      <c r="B1446" s="28"/>
      <c r="C1446" s="17" t="s">
        <v>1580</v>
      </c>
      <c r="D1446" s="18" t="s">
        <v>1037</v>
      </c>
      <c r="E1446" s="24">
        <f t="shared" si="153"/>
        <v>118570</v>
      </c>
      <c r="F1446" s="24">
        <f t="shared" si="154"/>
        <v>115340</v>
      </c>
      <c r="G1446" s="24">
        <f t="shared" si="157"/>
        <v>113180</v>
      </c>
      <c r="H1446" s="19">
        <v>107790</v>
      </c>
      <c r="I1446" s="21"/>
      <c r="J1446" s="21">
        <f t="shared" si="155"/>
        <v>0</v>
      </c>
      <c r="K1446" s="21">
        <f t="shared" si="156"/>
        <v>0</v>
      </c>
    </row>
    <row r="1447" spans="1:11" ht="12.75" customHeight="1">
      <c r="A1447" s="30" t="s">
        <v>1281</v>
      </c>
      <c r="B1447" s="28"/>
      <c r="C1447" s="17" t="s">
        <v>1580</v>
      </c>
      <c r="D1447" s="18" t="s">
        <v>1037</v>
      </c>
      <c r="E1447" s="24">
        <f t="shared" si="153"/>
        <v>118570</v>
      </c>
      <c r="F1447" s="24">
        <f t="shared" si="154"/>
        <v>115340</v>
      </c>
      <c r="G1447" s="24">
        <f t="shared" si="157"/>
        <v>113180</v>
      </c>
      <c r="H1447" s="19">
        <v>107790</v>
      </c>
      <c r="I1447" s="21"/>
      <c r="J1447" s="21">
        <f t="shared" si="155"/>
        <v>0</v>
      </c>
      <c r="K1447" s="21">
        <f t="shared" si="156"/>
        <v>0</v>
      </c>
    </row>
    <row r="1448" spans="1:11" ht="12.75" customHeight="1">
      <c r="A1448" s="30" t="s">
        <v>1282</v>
      </c>
      <c r="B1448" s="28"/>
      <c r="C1448" s="17" t="s">
        <v>1580</v>
      </c>
      <c r="D1448" s="18" t="s">
        <v>1037</v>
      </c>
      <c r="E1448" s="24">
        <f t="shared" si="153"/>
        <v>118570</v>
      </c>
      <c r="F1448" s="24">
        <f t="shared" si="154"/>
        <v>115340</v>
      </c>
      <c r="G1448" s="24">
        <f t="shared" si="157"/>
        <v>113180</v>
      </c>
      <c r="H1448" s="19">
        <v>107790</v>
      </c>
      <c r="I1448" s="21"/>
      <c r="J1448" s="21">
        <f t="shared" si="155"/>
        <v>0</v>
      </c>
      <c r="K1448" s="21">
        <f t="shared" si="156"/>
        <v>0</v>
      </c>
    </row>
    <row r="1449" spans="1:11" ht="12.75" customHeight="1">
      <c r="A1449" s="30" t="s">
        <v>1283</v>
      </c>
      <c r="B1449" s="28"/>
      <c r="C1449" s="17" t="s">
        <v>1580</v>
      </c>
      <c r="D1449" s="18" t="s">
        <v>1037</v>
      </c>
      <c r="E1449" s="24">
        <f t="shared" si="153"/>
        <v>118570</v>
      </c>
      <c r="F1449" s="24">
        <f t="shared" si="154"/>
        <v>115340</v>
      </c>
      <c r="G1449" s="24">
        <f t="shared" si="157"/>
        <v>113180</v>
      </c>
      <c r="H1449" s="19">
        <v>107790</v>
      </c>
      <c r="I1449" s="21"/>
      <c r="J1449" s="21">
        <f t="shared" si="155"/>
        <v>0</v>
      </c>
      <c r="K1449" s="21">
        <f t="shared" si="156"/>
        <v>0</v>
      </c>
    </row>
    <row r="1450" spans="1:11" ht="12.75" customHeight="1">
      <c r="A1450" s="30" t="s">
        <v>1284</v>
      </c>
      <c r="B1450" s="28"/>
      <c r="C1450" s="17" t="s">
        <v>1580</v>
      </c>
      <c r="D1450" s="18" t="s">
        <v>1037</v>
      </c>
      <c r="E1450" s="24">
        <f t="shared" si="153"/>
        <v>128280</v>
      </c>
      <c r="F1450" s="24">
        <f t="shared" si="154"/>
        <v>124780</v>
      </c>
      <c r="G1450" s="24">
        <f t="shared" si="157"/>
        <v>122450</v>
      </c>
      <c r="H1450" s="19">
        <v>116610</v>
      </c>
      <c r="I1450" s="21"/>
      <c r="J1450" s="21">
        <f t="shared" si="155"/>
        <v>0</v>
      </c>
      <c r="K1450" s="21">
        <f t="shared" si="156"/>
        <v>0</v>
      </c>
    </row>
    <row r="1451" spans="1:11" ht="12.75" customHeight="1">
      <c r="A1451" s="30" t="s">
        <v>1285</v>
      </c>
      <c r="B1451" s="28"/>
      <c r="C1451" s="17" t="s">
        <v>1580</v>
      </c>
      <c r="D1451" s="18" t="s">
        <v>1037</v>
      </c>
      <c r="E1451" s="24">
        <f t="shared" si="153"/>
        <v>128280</v>
      </c>
      <c r="F1451" s="24">
        <f t="shared" si="154"/>
        <v>124780</v>
      </c>
      <c r="G1451" s="24">
        <f t="shared" si="157"/>
        <v>122450</v>
      </c>
      <c r="H1451" s="19">
        <v>116610</v>
      </c>
      <c r="I1451" s="21"/>
      <c r="J1451" s="21">
        <f t="shared" si="155"/>
        <v>0</v>
      </c>
      <c r="K1451" s="21">
        <f t="shared" si="156"/>
        <v>0</v>
      </c>
    </row>
    <row r="1452" spans="1:11" ht="12.75" customHeight="1">
      <c r="A1452" s="30" t="s">
        <v>1286</v>
      </c>
      <c r="B1452" s="28"/>
      <c r="C1452" s="17" t="s">
        <v>1580</v>
      </c>
      <c r="D1452" s="18" t="s">
        <v>1037</v>
      </c>
      <c r="E1452" s="24">
        <f t="shared" si="153"/>
        <v>128280</v>
      </c>
      <c r="F1452" s="24">
        <f t="shared" si="154"/>
        <v>124780</v>
      </c>
      <c r="G1452" s="24">
        <f t="shared" si="157"/>
        <v>122450</v>
      </c>
      <c r="H1452" s="19">
        <v>116610</v>
      </c>
      <c r="I1452" s="21"/>
      <c r="J1452" s="21">
        <f t="shared" si="155"/>
        <v>0</v>
      </c>
      <c r="K1452" s="21">
        <f t="shared" si="156"/>
        <v>0</v>
      </c>
    </row>
    <row r="1453" spans="1:11" ht="12.75" customHeight="1">
      <c r="A1453" s="30" t="s">
        <v>1287</v>
      </c>
      <c r="B1453" s="28"/>
      <c r="C1453" s="17" t="s">
        <v>1580</v>
      </c>
      <c r="D1453" s="18" t="s">
        <v>1037</v>
      </c>
      <c r="E1453" s="24">
        <f t="shared" si="153"/>
        <v>128280</v>
      </c>
      <c r="F1453" s="24">
        <f t="shared" si="154"/>
        <v>124780</v>
      </c>
      <c r="G1453" s="24">
        <f t="shared" si="157"/>
        <v>122450</v>
      </c>
      <c r="H1453" s="19">
        <v>116610</v>
      </c>
      <c r="I1453" s="21"/>
      <c r="J1453" s="21">
        <f t="shared" si="155"/>
        <v>0</v>
      </c>
      <c r="K1453" s="21">
        <f t="shared" si="156"/>
        <v>0</v>
      </c>
    </row>
    <row r="1454" spans="1:11" ht="12.75" customHeight="1">
      <c r="A1454" s="30" t="s">
        <v>1288</v>
      </c>
      <c r="B1454" s="28"/>
      <c r="C1454" s="17" t="s">
        <v>1580</v>
      </c>
      <c r="D1454" s="18" t="s">
        <v>1037</v>
      </c>
      <c r="E1454" s="24">
        <f t="shared" si="153"/>
        <v>54110</v>
      </c>
      <c r="F1454" s="24">
        <f t="shared" si="154"/>
        <v>52640</v>
      </c>
      <c r="G1454" s="24">
        <f t="shared" si="157"/>
        <v>51650</v>
      </c>
      <c r="H1454" s="19">
        <v>49190</v>
      </c>
      <c r="I1454" s="21"/>
      <c r="J1454" s="21">
        <f t="shared" si="155"/>
        <v>0</v>
      </c>
      <c r="K1454" s="21">
        <f t="shared" si="156"/>
        <v>0</v>
      </c>
    </row>
    <row r="1455" spans="1:11" ht="12.75" customHeight="1">
      <c r="A1455" s="30" t="s">
        <v>1289</v>
      </c>
      <c r="B1455" s="28"/>
      <c r="C1455" s="17" t="s">
        <v>1580</v>
      </c>
      <c r="D1455" s="18" t="s">
        <v>1037</v>
      </c>
      <c r="E1455" s="24">
        <f t="shared" si="153"/>
        <v>54110</v>
      </c>
      <c r="F1455" s="24">
        <f t="shared" si="154"/>
        <v>52640</v>
      </c>
      <c r="G1455" s="24">
        <f t="shared" si="157"/>
        <v>51650</v>
      </c>
      <c r="H1455" s="19">
        <v>49190</v>
      </c>
      <c r="I1455" s="21"/>
      <c r="J1455" s="21">
        <f t="shared" si="155"/>
        <v>0</v>
      </c>
      <c r="K1455" s="21">
        <f t="shared" si="156"/>
        <v>0</v>
      </c>
    </row>
    <row r="1456" spans="1:11" ht="12.75" customHeight="1">
      <c r="A1456" s="30" t="s">
        <v>1290</v>
      </c>
      <c r="B1456" s="28"/>
      <c r="C1456" s="17" t="s">
        <v>1580</v>
      </c>
      <c r="D1456" s="18" t="s">
        <v>1037</v>
      </c>
      <c r="E1456" s="24">
        <f t="shared" si="153"/>
        <v>54110</v>
      </c>
      <c r="F1456" s="24">
        <f t="shared" si="154"/>
        <v>52640</v>
      </c>
      <c r="G1456" s="24">
        <f t="shared" si="157"/>
        <v>51650</v>
      </c>
      <c r="H1456" s="19">
        <v>49190</v>
      </c>
      <c r="I1456" s="21"/>
      <c r="J1456" s="21">
        <f t="shared" si="155"/>
        <v>0</v>
      </c>
      <c r="K1456" s="21">
        <f t="shared" si="156"/>
        <v>0</v>
      </c>
    </row>
    <row r="1457" spans="1:11" ht="12.75" customHeight="1">
      <c r="A1457" s="30" t="s">
        <v>1291</v>
      </c>
      <c r="B1457" s="28"/>
      <c r="C1457" s="17" t="s">
        <v>1580</v>
      </c>
      <c r="D1457" s="18" t="s">
        <v>1037</v>
      </c>
      <c r="E1457" s="24">
        <f t="shared" si="153"/>
        <v>54110</v>
      </c>
      <c r="F1457" s="24">
        <f t="shared" si="154"/>
        <v>52640</v>
      </c>
      <c r="G1457" s="24">
        <f t="shared" si="157"/>
        <v>51650</v>
      </c>
      <c r="H1457" s="19">
        <v>49190</v>
      </c>
      <c r="I1457" s="21"/>
      <c r="J1457" s="21">
        <f t="shared" si="155"/>
        <v>0</v>
      </c>
      <c r="K1457" s="21">
        <f t="shared" si="156"/>
        <v>0</v>
      </c>
    </row>
    <row r="1458" spans="1:11" ht="12.75" customHeight="1">
      <c r="A1458" s="30" t="s">
        <v>1576</v>
      </c>
      <c r="B1458" s="28"/>
      <c r="C1458" s="17" t="s">
        <v>1580</v>
      </c>
      <c r="D1458" s="18" t="s">
        <v>1037</v>
      </c>
      <c r="E1458" s="24">
        <f t="shared" si="153"/>
        <v>45700</v>
      </c>
      <c r="F1458" s="24">
        <f t="shared" si="154"/>
        <v>44450</v>
      </c>
      <c r="G1458" s="24">
        <f t="shared" si="157"/>
        <v>43620</v>
      </c>
      <c r="H1458" s="19">
        <v>41540</v>
      </c>
      <c r="I1458" s="21"/>
      <c r="J1458" s="21">
        <f t="shared" si="155"/>
        <v>0</v>
      </c>
      <c r="K1458" s="21">
        <f t="shared" si="156"/>
        <v>0</v>
      </c>
    </row>
    <row r="1459" spans="1:11" ht="12.75" customHeight="1">
      <c r="A1459" s="30" t="s">
        <v>1577</v>
      </c>
      <c r="B1459" s="28"/>
      <c r="C1459" s="17" t="s">
        <v>1580</v>
      </c>
      <c r="D1459" s="18" t="s">
        <v>1037</v>
      </c>
      <c r="E1459" s="24">
        <f t="shared" si="153"/>
        <v>43000</v>
      </c>
      <c r="F1459" s="24">
        <f t="shared" si="154"/>
        <v>41830</v>
      </c>
      <c r="G1459" s="24">
        <f t="shared" si="157"/>
        <v>41050</v>
      </c>
      <c r="H1459" s="19">
        <v>39090</v>
      </c>
      <c r="I1459" s="21"/>
      <c r="J1459" s="21">
        <f t="shared" si="155"/>
        <v>0</v>
      </c>
      <c r="K1459" s="21">
        <f t="shared" si="156"/>
        <v>0</v>
      </c>
    </row>
    <row r="1460" spans="1:11" ht="12.75" customHeight="1">
      <c r="A1460" s="30" t="s">
        <v>1578</v>
      </c>
      <c r="B1460" s="28"/>
      <c r="C1460" s="17" t="s">
        <v>1580</v>
      </c>
      <c r="D1460" s="18" t="s">
        <v>1037</v>
      </c>
      <c r="E1460" s="24">
        <f t="shared" si="153"/>
        <v>41710</v>
      </c>
      <c r="F1460" s="24">
        <f t="shared" si="154"/>
        <v>40570</v>
      </c>
      <c r="G1460" s="24">
        <f t="shared" si="157"/>
        <v>39810</v>
      </c>
      <c r="H1460" s="19">
        <v>37910</v>
      </c>
      <c r="I1460" s="21"/>
      <c r="J1460" s="21">
        <f t="shared" si="155"/>
        <v>0</v>
      </c>
      <c r="K1460" s="21">
        <f t="shared" si="156"/>
        <v>0</v>
      </c>
    </row>
    <row r="1461" spans="1:11" ht="12.75" customHeight="1">
      <c r="A1461" s="30" t="s">
        <v>872</v>
      </c>
      <c r="B1461" s="28"/>
      <c r="C1461" s="17" t="s">
        <v>1580</v>
      </c>
      <c r="D1461" s="18" t="s">
        <v>1037</v>
      </c>
      <c r="E1461" s="24">
        <f t="shared" si="153"/>
        <v>41060</v>
      </c>
      <c r="F1461" s="24">
        <f t="shared" si="154"/>
        <v>39940</v>
      </c>
      <c r="G1461" s="24">
        <f t="shared" si="157"/>
        <v>39190</v>
      </c>
      <c r="H1461" s="19">
        <v>37320</v>
      </c>
      <c r="I1461" s="21"/>
      <c r="J1461" s="21">
        <f t="shared" si="155"/>
        <v>0</v>
      </c>
      <c r="K1461" s="21">
        <f t="shared" si="156"/>
        <v>0</v>
      </c>
    </row>
    <row r="1462" spans="1:11" ht="12.75" customHeight="1">
      <c r="A1462" s="29" t="s">
        <v>1721</v>
      </c>
      <c r="B1462" s="16"/>
      <c r="C1462" s="16"/>
      <c r="D1462" s="25" t="s">
        <v>1581</v>
      </c>
      <c r="E1462" s="31" t="s">
        <v>1042</v>
      </c>
      <c r="F1462" s="31" t="s">
        <v>1726</v>
      </c>
      <c r="G1462" s="31" t="s">
        <v>1727</v>
      </c>
      <c r="H1462" s="31" t="s">
        <v>1728</v>
      </c>
      <c r="I1462" s="22" t="s">
        <v>1724</v>
      </c>
      <c r="J1462" s="23" t="s">
        <v>1725</v>
      </c>
      <c r="K1462" s="23" t="s">
        <v>1723</v>
      </c>
    </row>
    <row r="1463" spans="1:11" ht="12.75" customHeight="1">
      <c r="A1463" s="30" t="s">
        <v>1582</v>
      </c>
      <c r="B1463" s="28"/>
      <c r="C1463" s="17" t="s">
        <v>1598</v>
      </c>
      <c r="D1463" s="18" t="s">
        <v>1037</v>
      </c>
      <c r="E1463" s="24">
        <f>ROUNDUP(H1463*1.1,-1)</f>
        <v>114020</v>
      </c>
      <c r="F1463" s="24">
        <f>ROUNDUP(H1463*1.07,-1)</f>
        <v>110910</v>
      </c>
      <c r="G1463" s="24">
        <f t="shared" si="157"/>
        <v>108840</v>
      </c>
      <c r="H1463" s="19">
        <v>103650</v>
      </c>
      <c r="I1463" s="21"/>
      <c r="J1463" s="21">
        <f t="shared" si="155"/>
        <v>0</v>
      </c>
      <c r="K1463" s="21">
        <f t="shared" si="156"/>
        <v>0</v>
      </c>
    </row>
    <row r="1464" spans="1:11" ht="12.75" customHeight="1">
      <c r="A1464" s="30" t="s">
        <v>1583</v>
      </c>
      <c r="B1464" s="28"/>
      <c r="C1464" s="17" t="s">
        <v>1598</v>
      </c>
      <c r="D1464" s="18" t="s">
        <v>1037</v>
      </c>
      <c r="E1464" s="24">
        <f aca="true" t="shared" si="158" ref="E1464:E1493">ROUNDUP(H1464*1.1,-1)</f>
        <v>92980</v>
      </c>
      <c r="F1464" s="24">
        <f aca="true" t="shared" si="159" ref="F1464:F1493">ROUNDUP(H1464*1.07,-1)</f>
        <v>90440</v>
      </c>
      <c r="G1464" s="24">
        <f t="shared" si="157"/>
        <v>88750</v>
      </c>
      <c r="H1464" s="19">
        <v>84520</v>
      </c>
      <c r="I1464" s="21"/>
      <c r="J1464" s="21">
        <f t="shared" si="155"/>
        <v>0</v>
      </c>
      <c r="K1464" s="21">
        <f t="shared" si="156"/>
        <v>0</v>
      </c>
    </row>
    <row r="1465" spans="1:11" ht="12.75" customHeight="1">
      <c r="A1465" s="30" t="s">
        <v>1584</v>
      </c>
      <c r="B1465" s="28"/>
      <c r="C1465" s="17" t="s">
        <v>1598</v>
      </c>
      <c r="D1465" s="18" t="s">
        <v>1037</v>
      </c>
      <c r="E1465" s="24">
        <f t="shared" si="158"/>
        <v>92980</v>
      </c>
      <c r="F1465" s="24">
        <f t="shared" si="159"/>
        <v>90440</v>
      </c>
      <c r="G1465" s="24">
        <f t="shared" si="157"/>
        <v>88750</v>
      </c>
      <c r="H1465" s="19">
        <v>84520</v>
      </c>
      <c r="I1465" s="21"/>
      <c r="J1465" s="21">
        <f t="shared" si="155"/>
        <v>0</v>
      </c>
      <c r="K1465" s="21">
        <f t="shared" si="156"/>
        <v>0</v>
      </c>
    </row>
    <row r="1466" spans="1:11" ht="12.75" customHeight="1">
      <c r="A1466" s="30" t="s">
        <v>1585</v>
      </c>
      <c r="B1466" s="28"/>
      <c r="C1466" s="17" t="s">
        <v>1598</v>
      </c>
      <c r="D1466" s="18" t="s">
        <v>1037</v>
      </c>
      <c r="E1466" s="24">
        <f t="shared" si="158"/>
        <v>90840</v>
      </c>
      <c r="F1466" s="24">
        <f t="shared" si="159"/>
        <v>88370</v>
      </c>
      <c r="G1466" s="24">
        <f t="shared" si="157"/>
        <v>86710</v>
      </c>
      <c r="H1466" s="19">
        <v>82580</v>
      </c>
      <c r="I1466" s="21"/>
      <c r="J1466" s="21">
        <f t="shared" si="155"/>
        <v>0</v>
      </c>
      <c r="K1466" s="21">
        <f t="shared" si="156"/>
        <v>0</v>
      </c>
    </row>
    <row r="1467" spans="1:11" ht="12.75" customHeight="1">
      <c r="A1467" s="30" t="s">
        <v>1586</v>
      </c>
      <c r="B1467" s="28"/>
      <c r="C1467" s="17" t="s">
        <v>1598</v>
      </c>
      <c r="D1467" s="18" t="s">
        <v>1037</v>
      </c>
      <c r="E1467" s="24">
        <f t="shared" si="158"/>
        <v>90840</v>
      </c>
      <c r="F1467" s="24">
        <f t="shared" si="159"/>
        <v>88370</v>
      </c>
      <c r="G1467" s="24">
        <f t="shared" si="157"/>
        <v>86710</v>
      </c>
      <c r="H1467" s="19">
        <v>82580</v>
      </c>
      <c r="I1467" s="21"/>
      <c r="J1467" s="21">
        <f t="shared" si="155"/>
        <v>0</v>
      </c>
      <c r="K1467" s="21">
        <f t="shared" si="156"/>
        <v>0</v>
      </c>
    </row>
    <row r="1468" spans="1:11" ht="12.75" customHeight="1">
      <c r="A1468" s="30" t="s">
        <v>1587</v>
      </c>
      <c r="B1468" s="28"/>
      <c r="C1468" s="17" t="s">
        <v>1598</v>
      </c>
      <c r="D1468" s="18" t="s">
        <v>1037</v>
      </c>
      <c r="E1468" s="24">
        <f t="shared" si="158"/>
        <v>90840</v>
      </c>
      <c r="F1468" s="24">
        <f t="shared" si="159"/>
        <v>88370</v>
      </c>
      <c r="G1468" s="24">
        <f t="shared" si="157"/>
        <v>86710</v>
      </c>
      <c r="H1468" s="19">
        <v>82580</v>
      </c>
      <c r="I1468" s="21"/>
      <c r="J1468" s="21">
        <f t="shared" si="155"/>
        <v>0</v>
      </c>
      <c r="K1468" s="21">
        <f t="shared" si="156"/>
        <v>0</v>
      </c>
    </row>
    <row r="1469" spans="1:11" ht="12.75" customHeight="1">
      <c r="A1469" s="30" t="s">
        <v>1588</v>
      </c>
      <c r="B1469" s="28"/>
      <c r="C1469" s="17" t="s">
        <v>1598</v>
      </c>
      <c r="D1469" s="18" t="s">
        <v>1037</v>
      </c>
      <c r="E1469" s="24">
        <f t="shared" si="158"/>
        <v>90840</v>
      </c>
      <c r="F1469" s="24">
        <f t="shared" si="159"/>
        <v>88370</v>
      </c>
      <c r="G1469" s="24">
        <f t="shared" si="157"/>
        <v>86710</v>
      </c>
      <c r="H1469" s="19">
        <v>82580</v>
      </c>
      <c r="I1469" s="21"/>
      <c r="J1469" s="21">
        <f t="shared" si="155"/>
        <v>0</v>
      </c>
      <c r="K1469" s="21">
        <f t="shared" si="156"/>
        <v>0</v>
      </c>
    </row>
    <row r="1470" spans="1:11" ht="12.75" customHeight="1">
      <c r="A1470" s="30" t="s">
        <v>1589</v>
      </c>
      <c r="B1470" s="28"/>
      <c r="C1470" s="17" t="s">
        <v>1598</v>
      </c>
      <c r="D1470" s="18" t="s">
        <v>1037</v>
      </c>
      <c r="E1470" s="24">
        <f t="shared" si="158"/>
        <v>90840</v>
      </c>
      <c r="F1470" s="24">
        <f t="shared" si="159"/>
        <v>88370</v>
      </c>
      <c r="G1470" s="24">
        <f t="shared" si="157"/>
        <v>86710</v>
      </c>
      <c r="H1470" s="19">
        <v>82580</v>
      </c>
      <c r="I1470" s="21"/>
      <c r="J1470" s="21">
        <f t="shared" si="155"/>
        <v>0</v>
      </c>
      <c r="K1470" s="21">
        <f t="shared" si="156"/>
        <v>0</v>
      </c>
    </row>
    <row r="1471" spans="1:11" ht="12.75" customHeight="1">
      <c r="A1471" s="30" t="s">
        <v>1590</v>
      </c>
      <c r="B1471" s="28"/>
      <c r="C1471" s="17" t="s">
        <v>1598</v>
      </c>
      <c r="D1471" s="18" t="s">
        <v>1037</v>
      </c>
      <c r="E1471" s="24">
        <f t="shared" si="158"/>
        <v>90840</v>
      </c>
      <c r="F1471" s="24">
        <f t="shared" si="159"/>
        <v>88370</v>
      </c>
      <c r="G1471" s="24">
        <f t="shared" si="157"/>
        <v>86710</v>
      </c>
      <c r="H1471" s="19">
        <v>82580</v>
      </c>
      <c r="I1471" s="21"/>
      <c r="J1471" s="21">
        <f t="shared" si="155"/>
        <v>0</v>
      </c>
      <c r="K1471" s="21">
        <f t="shared" si="156"/>
        <v>0</v>
      </c>
    </row>
    <row r="1472" spans="1:11" ht="12.75" customHeight="1">
      <c r="A1472" s="30" t="s">
        <v>1591</v>
      </c>
      <c r="B1472" s="28"/>
      <c r="C1472" s="17" t="s">
        <v>1598</v>
      </c>
      <c r="D1472" s="18" t="s">
        <v>1037</v>
      </c>
      <c r="E1472" s="24">
        <f t="shared" si="158"/>
        <v>90840</v>
      </c>
      <c r="F1472" s="24">
        <f t="shared" si="159"/>
        <v>88370</v>
      </c>
      <c r="G1472" s="24">
        <f t="shared" si="157"/>
        <v>86710</v>
      </c>
      <c r="H1472" s="19">
        <v>82580</v>
      </c>
      <c r="I1472" s="21"/>
      <c r="J1472" s="21">
        <f t="shared" si="155"/>
        <v>0</v>
      </c>
      <c r="K1472" s="21">
        <f t="shared" si="156"/>
        <v>0</v>
      </c>
    </row>
    <row r="1473" spans="1:11" ht="12.75" customHeight="1">
      <c r="A1473" s="30" t="s">
        <v>1592</v>
      </c>
      <c r="B1473" s="28"/>
      <c r="C1473" s="17" t="s">
        <v>1598</v>
      </c>
      <c r="D1473" s="18" t="s">
        <v>1037</v>
      </c>
      <c r="E1473" s="24">
        <f t="shared" si="158"/>
        <v>90840</v>
      </c>
      <c r="F1473" s="24">
        <f t="shared" si="159"/>
        <v>88370</v>
      </c>
      <c r="G1473" s="24">
        <f t="shared" si="157"/>
        <v>86710</v>
      </c>
      <c r="H1473" s="19">
        <v>82580</v>
      </c>
      <c r="I1473" s="21"/>
      <c r="J1473" s="21">
        <f t="shared" si="155"/>
        <v>0</v>
      </c>
      <c r="K1473" s="21">
        <f t="shared" si="156"/>
        <v>0</v>
      </c>
    </row>
    <row r="1474" spans="1:11" ht="12.75" customHeight="1">
      <c r="A1474" s="30" t="s">
        <v>1593</v>
      </c>
      <c r="B1474" s="28"/>
      <c r="C1474" s="17" t="s">
        <v>1598</v>
      </c>
      <c r="D1474" s="18" t="s">
        <v>1037</v>
      </c>
      <c r="E1474" s="24">
        <f t="shared" si="158"/>
        <v>90840</v>
      </c>
      <c r="F1474" s="24">
        <f t="shared" si="159"/>
        <v>88370</v>
      </c>
      <c r="G1474" s="24">
        <f t="shared" si="157"/>
        <v>86710</v>
      </c>
      <c r="H1474" s="19">
        <v>82580</v>
      </c>
      <c r="I1474" s="21"/>
      <c r="J1474" s="21">
        <f t="shared" si="155"/>
        <v>0</v>
      </c>
      <c r="K1474" s="21">
        <f t="shared" si="156"/>
        <v>0</v>
      </c>
    </row>
    <row r="1475" spans="1:11" ht="12.75" customHeight="1">
      <c r="A1475" s="30" t="s">
        <v>1594</v>
      </c>
      <c r="B1475" s="28"/>
      <c r="C1475" s="17" t="s">
        <v>1598</v>
      </c>
      <c r="D1475" s="18" t="s">
        <v>1037</v>
      </c>
      <c r="E1475" s="24">
        <f t="shared" si="158"/>
        <v>90840</v>
      </c>
      <c r="F1475" s="24">
        <f t="shared" si="159"/>
        <v>88370</v>
      </c>
      <c r="G1475" s="24">
        <f t="shared" si="157"/>
        <v>86710</v>
      </c>
      <c r="H1475" s="19">
        <v>82580</v>
      </c>
      <c r="I1475" s="21"/>
      <c r="J1475" s="21">
        <f t="shared" si="155"/>
        <v>0</v>
      </c>
      <c r="K1475" s="21">
        <f t="shared" si="156"/>
        <v>0</v>
      </c>
    </row>
    <row r="1476" spans="1:11" ht="12.75" customHeight="1">
      <c r="A1476" s="30" t="s">
        <v>1595</v>
      </c>
      <c r="B1476" s="28"/>
      <c r="C1476" s="17" t="s">
        <v>1598</v>
      </c>
      <c r="D1476" s="18" t="s">
        <v>1037</v>
      </c>
      <c r="E1476" s="24">
        <f t="shared" si="158"/>
        <v>90840</v>
      </c>
      <c r="F1476" s="24">
        <f t="shared" si="159"/>
        <v>88370</v>
      </c>
      <c r="G1476" s="24">
        <f t="shared" si="157"/>
        <v>86710</v>
      </c>
      <c r="H1476" s="19">
        <v>82580</v>
      </c>
      <c r="I1476" s="21"/>
      <c r="J1476" s="21">
        <f t="shared" si="155"/>
        <v>0</v>
      </c>
      <c r="K1476" s="21">
        <f t="shared" si="156"/>
        <v>0</v>
      </c>
    </row>
    <row r="1477" spans="1:11" ht="12.75" customHeight="1">
      <c r="A1477" s="30" t="s">
        <v>1596</v>
      </c>
      <c r="B1477" s="28"/>
      <c r="C1477" s="17" t="s">
        <v>1598</v>
      </c>
      <c r="D1477" s="18" t="s">
        <v>1037</v>
      </c>
      <c r="E1477" s="24">
        <f t="shared" si="158"/>
        <v>90840</v>
      </c>
      <c r="F1477" s="24">
        <f t="shared" si="159"/>
        <v>88370</v>
      </c>
      <c r="G1477" s="24">
        <f t="shared" si="157"/>
        <v>86710</v>
      </c>
      <c r="H1477" s="19">
        <v>82580</v>
      </c>
      <c r="I1477" s="21"/>
      <c r="J1477" s="21">
        <f t="shared" si="155"/>
        <v>0</v>
      </c>
      <c r="K1477" s="21">
        <f t="shared" si="156"/>
        <v>0</v>
      </c>
    </row>
    <row r="1478" spans="1:11" ht="12.75" customHeight="1">
      <c r="A1478" s="30" t="s">
        <v>1597</v>
      </c>
      <c r="B1478" s="28"/>
      <c r="C1478" s="17" t="s">
        <v>1598</v>
      </c>
      <c r="D1478" s="18" t="s">
        <v>1037</v>
      </c>
      <c r="E1478" s="24">
        <f t="shared" si="158"/>
        <v>114020</v>
      </c>
      <c r="F1478" s="24">
        <f t="shared" si="159"/>
        <v>110910</v>
      </c>
      <c r="G1478" s="24">
        <f t="shared" si="157"/>
        <v>108840</v>
      </c>
      <c r="H1478" s="19">
        <v>103650</v>
      </c>
      <c r="I1478" s="21"/>
      <c r="J1478" s="21">
        <f t="shared" si="155"/>
        <v>0</v>
      </c>
      <c r="K1478" s="21">
        <f t="shared" si="156"/>
        <v>0</v>
      </c>
    </row>
    <row r="1479" spans="1:11" ht="12.75" customHeight="1">
      <c r="A1479" s="30" t="s">
        <v>1582</v>
      </c>
      <c r="B1479" s="28"/>
      <c r="C1479" s="17" t="s">
        <v>1599</v>
      </c>
      <c r="D1479" s="18" t="s">
        <v>1037</v>
      </c>
      <c r="E1479" s="24">
        <f t="shared" si="158"/>
        <v>163880</v>
      </c>
      <c r="F1479" s="24">
        <f t="shared" si="159"/>
        <v>159410</v>
      </c>
      <c r="G1479" s="24">
        <f t="shared" si="157"/>
        <v>156430</v>
      </c>
      <c r="H1479" s="19">
        <v>148980</v>
      </c>
      <c r="I1479" s="21"/>
      <c r="J1479" s="21">
        <f t="shared" si="155"/>
        <v>0</v>
      </c>
      <c r="K1479" s="21">
        <f t="shared" si="156"/>
        <v>0</v>
      </c>
    </row>
    <row r="1480" spans="1:11" ht="12.75" customHeight="1">
      <c r="A1480" s="30" t="s">
        <v>1583</v>
      </c>
      <c r="B1480" s="28"/>
      <c r="C1480" s="17" t="s">
        <v>1599</v>
      </c>
      <c r="D1480" s="18" t="s">
        <v>1037</v>
      </c>
      <c r="E1480" s="24">
        <f t="shared" si="158"/>
        <v>114950</v>
      </c>
      <c r="F1480" s="24">
        <f t="shared" si="159"/>
        <v>111820</v>
      </c>
      <c r="G1480" s="24">
        <f t="shared" si="157"/>
        <v>109730</v>
      </c>
      <c r="H1480" s="19">
        <v>104500</v>
      </c>
      <c r="I1480" s="21"/>
      <c r="J1480" s="21">
        <f t="shared" si="155"/>
        <v>0</v>
      </c>
      <c r="K1480" s="21">
        <f t="shared" si="156"/>
        <v>0</v>
      </c>
    </row>
    <row r="1481" spans="1:11" ht="12.75" customHeight="1">
      <c r="A1481" s="30" t="s">
        <v>1584</v>
      </c>
      <c r="B1481" s="28"/>
      <c r="C1481" s="17" t="s">
        <v>1599</v>
      </c>
      <c r="D1481" s="18" t="s">
        <v>1037</v>
      </c>
      <c r="E1481" s="24">
        <f t="shared" si="158"/>
        <v>106240</v>
      </c>
      <c r="F1481" s="24">
        <f t="shared" si="159"/>
        <v>103350</v>
      </c>
      <c r="G1481" s="24">
        <f t="shared" si="157"/>
        <v>101410</v>
      </c>
      <c r="H1481" s="19">
        <v>96580</v>
      </c>
      <c r="I1481" s="21"/>
      <c r="J1481" s="21">
        <f t="shared" si="155"/>
        <v>0</v>
      </c>
      <c r="K1481" s="21">
        <f t="shared" si="156"/>
        <v>0</v>
      </c>
    </row>
    <row r="1482" spans="1:11" ht="12.75" customHeight="1">
      <c r="A1482" s="30" t="s">
        <v>1585</v>
      </c>
      <c r="B1482" s="28"/>
      <c r="C1482" s="17" t="s">
        <v>1599</v>
      </c>
      <c r="D1482" s="18" t="s">
        <v>1037</v>
      </c>
      <c r="E1482" s="24">
        <f t="shared" si="158"/>
        <v>106240</v>
      </c>
      <c r="F1482" s="24">
        <f t="shared" si="159"/>
        <v>103350</v>
      </c>
      <c r="G1482" s="24">
        <f t="shared" si="157"/>
        <v>101410</v>
      </c>
      <c r="H1482" s="19">
        <v>96580</v>
      </c>
      <c r="I1482" s="21"/>
      <c r="J1482" s="21">
        <f t="shared" si="155"/>
        <v>0</v>
      </c>
      <c r="K1482" s="21">
        <f t="shared" si="156"/>
        <v>0</v>
      </c>
    </row>
    <row r="1483" spans="1:11" ht="12.75" customHeight="1">
      <c r="A1483" s="30" t="s">
        <v>1586</v>
      </c>
      <c r="B1483" s="28"/>
      <c r="C1483" s="17" t="s">
        <v>1599</v>
      </c>
      <c r="D1483" s="18" t="s">
        <v>1037</v>
      </c>
      <c r="E1483" s="24">
        <f t="shared" si="158"/>
        <v>106240</v>
      </c>
      <c r="F1483" s="24">
        <f t="shared" si="159"/>
        <v>103350</v>
      </c>
      <c r="G1483" s="24">
        <f t="shared" si="157"/>
        <v>101410</v>
      </c>
      <c r="H1483" s="19">
        <v>96580</v>
      </c>
      <c r="I1483" s="21"/>
      <c r="J1483" s="21">
        <f t="shared" si="155"/>
        <v>0</v>
      </c>
      <c r="K1483" s="21">
        <f t="shared" si="156"/>
        <v>0</v>
      </c>
    </row>
    <row r="1484" spans="1:11" ht="12.75" customHeight="1">
      <c r="A1484" s="30" t="s">
        <v>1587</v>
      </c>
      <c r="B1484" s="28"/>
      <c r="C1484" s="17" t="s">
        <v>1599</v>
      </c>
      <c r="D1484" s="18" t="s">
        <v>1037</v>
      </c>
      <c r="E1484" s="24">
        <f t="shared" si="158"/>
        <v>105880</v>
      </c>
      <c r="F1484" s="24">
        <f t="shared" si="159"/>
        <v>102990</v>
      </c>
      <c r="G1484" s="24">
        <f t="shared" si="157"/>
        <v>101070</v>
      </c>
      <c r="H1484" s="19">
        <v>96250</v>
      </c>
      <c r="I1484" s="21"/>
      <c r="J1484" s="21">
        <f t="shared" si="155"/>
        <v>0</v>
      </c>
      <c r="K1484" s="21">
        <f t="shared" si="156"/>
        <v>0</v>
      </c>
    </row>
    <row r="1485" spans="1:11" ht="12.75" customHeight="1">
      <c r="A1485" s="30" t="s">
        <v>1588</v>
      </c>
      <c r="B1485" s="28"/>
      <c r="C1485" s="17" t="s">
        <v>1599</v>
      </c>
      <c r="D1485" s="18" t="s">
        <v>1037</v>
      </c>
      <c r="E1485" s="24">
        <f t="shared" si="158"/>
        <v>105880</v>
      </c>
      <c r="F1485" s="24">
        <f t="shared" si="159"/>
        <v>102990</v>
      </c>
      <c r="G1485" s="24">
        <f t="shared" si="157"/>
        <v>101070</v>
      </c>
      <c r="H1485" s="19">
        <v>96250</v>
      </c>
      <c r="I1485" s="21"/>
      <c r="J1485" s="21">
        <f t="shared" si="155"/>
        <v>0</v>
      </c>
      <c r="K1485" s="21">
        <f t="shared" si="156"/>
        <v>0</v>
      </c>
    </row>
    <row r="1486" spans="1:11" ht="12.75" customHeight="1">
      <c r="A1486" s="30" t="s">
        <v>1589</v>
      </c>
      <c r="B1486" s="28"/>
      <c r="C1486" s="17" t="s">
        <v>1599</v>
      </c>
      <c r="D1486" s="18" t="s">
        <v>1037</v>
      </c>
      <c r="E1486" s="24">
        <f t="shared" si="158"/>
        <v>105880</v>
      </c>
      <c r="F1486" s="24">
        <f t="shared" si="159"/>
        <v>102990</v>
      </c>
      <c r="G1486" s="24">
        <f t="shared" si="157"/>
        <v>101070</v>
      </c>
      <c r="H1486" s="19">
        <v>96250</v>
      </c>
      <c r="I1486" s="21"/>
      <c r="J1486" s="21">
        <f t="shared" si="155"/>
        <v>0</v>
      </c>
      <c r="K1486" s="21">
        <f t="shared" si="156"/>
        <v>0</v>
      </c>
    </row>
    <row r="1487" spans="1:11" ht="12.75" customHeight="1">
      <c r="A1487" s="30" t="s">
        <v>1590</v>
      </c>
      <c r="B1487" s="28"/>
      <c r="C1487" s="17" t="s">
        <v>1599</v>
      </c>
      <c r="D1487" s="18" t="s">
        <v>1037</v>
      </c>
      <c r="E1487" s="24">
        <f t="shared" si="158"/>
        <v>105880</v>
      </c>
      <c r="F1487" s="24">
        <f t="shared" si="159"/>
        <v>102990</v>
      </c>
      <c r="G1487" s="24">
        <f t="shared" si="157"/>
        <v>101070</v>
      </c>
      <c r="H1487" s="19">
        <v>96250</v>
      </c>
      <c r="I1487" s="21"/>
      <c r="J1487" s="21">
        <f t="shared" si="155"/>
        <v>0</v>
      </c>
      <c r="K1487" s="21">
        <f t="shared" si="156"/>
        <v>0</v>
      </c>
    </row>
    <row r="1488" spans="1:11" ht="12.75" customHeight="1">
      <c r="A1488" s="30" t="s">
        <v>1591</v>
      </c>
      <c r="B1488" s="28"/>
      <c r="C1488" s="17" t="s">
        <v>1599</v>
      </c>
      <c r="D1488" s="18" t="s">
        <v>1037</v>
      </c>
      <c r="E1488" s="24">
        <f t="shared" si="158"/>
        <v>104980</v>
      </c>
      <c r="F1488" s="24">
        <f t="shared" si="159"/>
        <v>102120</v>
      </c>
      <c r="G1488" s="24">
        <f t="shared" si="157"/>
        <v>100210</v>
      </c>
      <c r="H1488" s="19">
        <v>95430</v>
      </c>
      <c r="I1488" s="21"/>
      <c r="J1488" s="21">
        <f t="shared" si="155"/>
        <v>0</v>
      </c>
      <c r="K1488" s="21">
        <f t="shared" si="156"/>
        <v>0</v>
      </c>
    </row>
    <row r="1489" spans="1:11" ht="12.75" customHeight="1">
      <c r="A1489" s="30" t="s">
        <v>1592</v>
      </c>
      <c r="B1489" s="28"/>
      <c r="C1489" s="17" t="s">
        <v>1599</v>
      </c>
      <c r="D1489" s="18" t="s">
        <v>1037</v>
      </c>
      <c r="E1489" s="24">
        <f t="shared" si="158"/>
        <v>104980</v>
      </c>
      <c r="F1489" s="24">
        <f t="shared" si="159"/>
        <v>102120</v>
      </c>
      <c r="G1489" s="24">
        <f t="shared" si="157"/>
        <v>100210</v>
      </c>
      <c r="H1489" s="19">
        <v>95430</v>
      </c>
      <c r="I1489" s="21"/>
      <c r="J1489" s="21">
        <f t="shared" si="155"/>
        <v>0</v>
      </c>
      <c r="K1489" s="21">
        <f t="shared" si="156"/>
        <v>0</v>
      </c>
    </row>
    <row r="1490" spans="1:11" ht="12.75" customHeight="1">
      <c r="A1490" s="30" t="s">
        <v>1593</v>
      </c>
      <c r="B1490" s="28"/>
      <c r="C1490" s="17" t="s">
        <v>1599</v>
      </c>
      <c r="D1490" s="18" t="s">
        <v>1037</v>
      </c>
      <c r="E1490" s="24">
        <f t="shared" si="158"/>
        <v>104980</v>
      </c>
      <c r="F1490" s="24">
        <f t="shared" si="159"/>
        <v>102120</v>
      </c>
      <c r="G1490" s="24">
        <f t="shared" si="157"/>
        <v>100210</v>
      </c>
      <c r="H1490" s="19">
        <v>95430</v>
      </c>
      <c r="I1490" s="21"/>
      <c r="J1490" s="21">
        <f t="shared" si="155"/>
        <v>0</v>
      </c>
      <c r="K1490" s="21">
        <f t="shared" si="156"/>
        <v>0</v>
      </c>
    </row>
    <row r="1491" spans="1:11" ht="12.75" customHeight="1">
      <c r="A1491" s="30" t="s">
        <v>1594</v>
      </c>
      <c r="B1491" s="28"/>
      <c r="C1491" s="17" t="s">
        <v>1599</v>
      </c>
      <c r="D1491" s="18" t="s">
        <v>1037</v>
      </c>
      <c r="E1491" s="24">
        <f t="shared" si="158"/>
        <v>104980</v>
      </c>
      <c r="F1491" s="24">
        <f t="shared" si="159"/>
        <v>102120</v>
      </c>
      <c r="G1491" s="24">
        <f t="shared" si="157"/>
        <v>100210</v>
      </c>
      <c r="H1491" s="19">
        <v>95430</v>
      </c>
      <c r="I1491" s="21"/>
      <c r="J1491" s="21">
        <f t="shared" si="155"/>
        <v>0</v>
      </c>
      <c r="K1491" s="21">
        <f t="shared" si="156"/>
        <v>0</v>
      </c>
    </row>
    <row r="1492" spans="1:11" ht="12.75" customHeight="1">
      <c r="A1492" s="30" t="s">
        <v>1595</v>
      </c>
      <c r="B1492" s="28"/>
      <c r="C1492" s="17" t="s">
        <v>1599</v>
      </c>
      <c r="D1492" s="18" t="s">
        <v>1037</v>
      </c>
      <c r="E1492" s="24">
        <f t="shared" si="158"/>
        <v>104980</v>
      </c>
      <c r="F1492" s="24">
        <f t="shared" si="159"/>
        <v>102120</v>
      </c>
      <c r="G1492" s="24">
        <f t="shared" si="157"/>
        <v>100210</v>
      </c>
      <c r="H1492" s="19">
        <v>95430</v>
      </c>
      <c r="I1492" s="21"/>
      <c r="J1492" s="21">
        <f t="shared" si="155"/>
        <v>0</v>
      </c>
      <c r="K1492" s="21">
        <f t="shared" si="156"/>
        <v>0</v>
      </c>
    </row>
    <row r="1493" spans="1:11" ht="12.75" customHeight="1">
      <c r="A1493" s="30" t="s">
        <v>1596</v>
      </c>
      <c r="B1493" s="28"/>
      <c r="C1493" s="17" t="s">
        <v>1599</v>
      </c>
      <c r="D1493" s="18" t="s">
        <v>1037</v>
      </c>
      <c r="E1493" s="24">
        <f t="shared" si="158"/>
        <v>104980</v>
      </c>
      <c r="F1493" s="24">
        <f t="shared" si="159"/>
        <v>102120</v>
      </c>
      <c r="G1493" s="24">
        <f t="shared" si="157"/>
        <v>100210</v>
      </c>
      <c r="H1493" s="19">
        <v>95430</v>
      </c>
      <c r="I1493" s="21"/>
      <c r="J1493" s="21">
        <f t="shared" si="155"/>
        <v>0</v>
      </c>
      <c r="K1493" s="21">
        <f t="shared" si="156"/>
        <v>0</v>
      </c>
    </row>
    <row r="1494" spans="1:11" ht="12.75" customHeight="1">
      <c r="A1494" s="29" t="s">
        <v>1721</v>
      </c>
      <c r="B1494" s="16"/>
      <c r="C1494" s="16"/>
      <c r="D1494" s="25" t="s">
        <v>1600</v>
      </c>
      <c r="E1494" s="31" t="s">
        <v>1042</v>
      </c>
      <c r="F1494" s="31" t="s">
        <v>1726</v>
      </c>
      <c r="G1494" s="31" t="s">
        <v>1727</v>
      </c>
      <c r="H1494" s="31" t="s">
        <v>1728</v>
      </c>
      <c r="I1494" s="22" t="s">
        <v>1724</v>
      </c>
      <c r="J1494" s="23" t="s">
        <v>1725</v>
      </c>
      <c r="K1494" s="23" t="s">
        <v>1723</v>
      </c>
    </row>
    <row r="1495" spans="1:11" ht="12.75" customHeight="1">
      <c r="A1495" s="30" t="s">
        <v>1601</v>
      </c>
      <c r="B1495" s="28"/>
      <c r="C1495" s="17" t="s">
        <v>536</v>
      </c>
      <c r="D1495" s="18" t="s">
        <v>1037</v>
      </c>
      <c r="E1495" s="24">
        <f>ROUNDUP(H1495*1.1,-1)</f>
        <v>92930</v>
      </c>
      <c r="F1495" s="24">
        <f>ROUNDUP(H1495*1.07,-1)</f>
        <v>90400</v>
      </c>
      <c r="G1495" s="24">
        <f t="shared" si="157"/>
        <v>88710</v>
      </c>
      <c r="H1495" s="19">
        <v>84480</v>
      </c>
      <c r="I1495" s="21"/>
      <c r="J1495" s="21">
        <f t="shared" si="155"/>
        <v>0</v>
      </c>
      <c r="K1495" s="21">
        <f t="shared" si="156"/>
        <v>0</v>
      </c>
    </row>
    <row r="1496" spans="1:11" ht="12.75" customHeight="1">
      <c r="A1496" s="30" t="s">
        <v>1602</v>
      </c>
      <c r="B1496" s="28"/>
      <c r="C1496" s="17" t="s">
        <v>536</v>
      </c>
      <c r="D1496" s="18" t="s">
        <v>1037</v>
      </c>
      <c r="E1496" s="24">
        <f aca="true" t="shared" si="160" ref="E1496:E1559">ROUNDUP(H1496*1.1,-1)</f>
        <v>92930</v>
      </c>
      <c r="F1496" s="24">
        <f aca="true" t="shared" si="161" ref="F1496:F1559">ROUNDUP(H1496*1.07,-1)</f>
        <v>90400</v>
      </c>
      <c r="G1496" s="24">
        <f t="shared" si="157"/>
        <v>88710</v>
      </c>
      <c r="H1496" s="19">
        <v>84480</v>
      </c>
      <c r="I1496" s="21"/>
      <c r="J1496" s="21">
        <f t="shared" si="155"/>
        <v>0</v>
      </c>
      <c r="K1496" s="21">
        <f t="shared" si="156"/>
        <v>0</v>
      </c>
    </row>
    <row r="1497" spans="1:11" ht="12.75" customHeight="1">
      <c r="A1497" s="30" t="s">
        <v>1603</v>
      </c>
      <c r="B1497" s="28"/>
      <c r="C1497" s="17" t="s">
        <v>536</v>
      </c>
      <c r="D1497" s="18" t="s">
        <v>1037</v>
      </c>
      <c r="E1497" s="24">
        <f t="shared" si="160"/>
        <v>92930</v>
      </c>
      <c r="F1497" s="24">
        <f t="shared" si="161"/>
        <v>90400</v>
      </c>
      <c r="G1497" s="24">
        <f t="shared" si="157"/>
        <v>88710</v>
      </c>
      <c r="H1497" s="19">
        <v>84480</v>
      </c>
      <c r="I1497" s="21"/>
      <c r="J1497" s="21">
        <f aca="true" t="shared" si="162" ref="J1497:J1560">IF(I1497&gt;0,K1497/I1497,0)</f>
        <v>0</v>
      </c>
      <c r="K1497" s="21">
        <f aca="true" t="shared" si="163" ref="K1497:K1560">IF(I1497&lt;=1,I1497*E1497,IF(I1497&lt;=3,I1497*F1497,IF(I1497&lt;=5,I1497*G1497,I1497*H1497)))</f>
        <v>0</v>
      </c>
    </row>
    <row r="1498" spans="1:11" ht="12.75" customHeight="1">
      <c r="A1498" s="30" t="s">
        <v>1604</v>
      </c>
      <c r="B1498" s="28"/>
      <c r="C1498" s="17" t="s">
        <v>536</v>
      </c>
      <c r="D1498" s="18" t="s">
        <v>1037</v>
      </c>
      <c r="E1498" s="24">
        <f t="shared" si="160"/>
        <v>90530</v>
      </c>
      <c r="F1498" s="24">
        <f t="shared" si="161"/>
        <v>88070</v>
      </c>
      <c r="G1498" s="24">
        <f t="shared" si="157"/>
        <v>86420</v>
      </c>
      <c r="H1498" s="19">
        <v>82300</v>
      </c>
      <c r="I1498" s="21"/>
      <c r="J1498" s="21">
        <f t="shared" si="162"/>
        <v>0</v>
      </c>
      <c r="K1498" s="21">
        <f t="shared" si="163"/>
        <v>0</v>
      </c>
    </row>
    <row r="1499" spans="1:11" ht="12.75" customHeight="1">
      <c r="A1499" s="30" t="s">
        <v>1605</v>
      </c>
      <c r="B1499" s="28"/>
      <c r="C1499" s="17" t="s">
        <v>536</v>
      </c>
      <c r="D1499" s="18" t="s">
        <v>1037</v>
      </c>
      <c r="E1499" s="24">
        <f t="shared" si="160"/>
        <v>90530</v>
      </c>
      <c r="F1499" s="24">
        <f t="shared" si="161"/>
        <v>88070</v>
      </c>
      <c r="G1499" s="24">
        <f aca="true" t="shared" si="164" ref="G1499:G1562">ROUNDUP(H1499*1.05,-1)</f>
        <v>86420</v>
      </c>
      <c r="H1499" s="19">
        <v>82300</v>
      </c>
      <c r="I1499" s="21"/>
      <c r="J1499" s="21">
        <f t="shared" si="162"/>
        <v>0</v>
      </c>
      <c r="K1499" s="21">
        <f t="shared" si="163"/>
        <v>0</v>
      </c>
    </row>
    <row r="1500" spans="1:11" ht="12.75" customHeight="1">
      <c r="A1500" s="30" t="s">
        <v>1606</v>
      </c>
      <c r="B1500" s="28"/>
      <c r="C1500" s="17" t="s">
        <v>536</v>
      </c>
      <c r="D1500" s="18" t="s">
        <v>1037</v>
      </c>
      <c r="E1500" s="24">
        <f t="shared" si="160"/>
        <v>88270</v>
      </c>
      <c r="F1500" s="24">
        <f t="shared" si="161"/>
        <v>85860</v>
      </c>
      <c r="G1500" s="24">
        <f t="shared" si="164"/>
        <v>84260</v>
      </c>
      <c r="H1500" s="19">
        <v>80240</v>
      </c>
      <c r="I1500" s="21"/>
      <c r="J1500" s="21">
        <f t="shared" si="162"/>
        <v>0</v>
      </c>
      <c r="K1500" s="21">
        <f t="shared" si="163"/>
        <v>0</v>
      </c>
    </row>
    <row r="1501" spans="1:11" ht="12.75" customHeight="1">
      <c r="A1501" s="30" t="s">
        <v>1607</v>
      </c>
      <c r="B1501" s="28"/>
      <c r="C1501" s="17" t="s">
        <v>536</v>
      </c>
      <c r="D1501" s="18" t="s">
        <v>1037</v>
      </c>
      <c r="E1501" s="24">
        <f t="shared" si="160"/>
        <v>88270</v>
      </c>
      <c r="F1501" s="24">
        <f t="shared" si="161"/>
        <v>85860</v>
      </c>
      <c r="G1501" s="24">
        <f t="shared" si="164"/>
        <v>84260</v>
      </c>
      <c r="H1501" s="19">
        <v>80240</v>
      </c>
      <c r="I1501" s="21"/>
      <c r="J1501" s="21">
        <f t="shared" si="162"/>
        <v>0</v>
      </c>
      <c r="K1501" s="21">
        <f t="shared" si="163"/>
        <v>0</v>
      </c>
    </row>
    <row r="1502" spans="1:11" ht="12.75" customHeight="1">
      <c r="A1502" s="30" t="s">
        <v>1608</v>
      </c>
      <c r="B1502" s="28"/>
      <c r="C1502" s="17" t="s">
        <v>536</v>
      </c>
      <c r="D1502" s="18" t="s">
        <v>1037</v>
      </c>
      <c r="E1502" s="24">
        <f t="shared" si="160"/>
        <v>88270</v>
      </c>
      <c r="F1502" s="24">
        <f t="shared" si="161"/>
        <v>85860</v>
      </c>
      <c r="G1502" s="24">
        <f t="shared" si="164"/>
        <v>84260</v>
      </c>
      <c r="H1502" s="19">
        <v>80240</v>
      </c>
      <c r="I1502" s="21"/>
      <c r="J1502" s="21">
        <f t="shared" si="162"/>
        <v>0</v>
      </c>
      <c r="K1502" s="21">
        <f t="shared" si="163"/>
        <v>0</v>
      </c>
    </row>
    <row r="1503" spans="1:11" ht="12.75" customHeight="1">
      <c r="A1503" s="30" t="s">
        <v>1609</v>
      </c>
      <c r="B1503" s="28"/>
      <c r="C1503" s="17" t="s">
        <v>536</v>
      </c>
      <c r="D1503" s="18" t="s">
        <v>1037</v>
      </c>
      <c r="E1503" s="24">
        <f t="shared" si="160"/>
        <v>86000</v>
      </c>
      <c r="F1503" s="24">
        <f t="shared" si="161"/>
        <v>83660</v>
      </c>
      <c r="G1503" s="24">
        <f t="shared" si="164"/>
        <v>82090</v>
      </c>
      <c r="H1503" s="19">
        <v>78180</v>
      </c>
      <c r="I1503" s="21"/>
      <c r="J1503" s="21">
        <f t="shared" si="162"/>
        <v>0</v>
      </c>
      <c r="K1503" s="21">
        <f t="shared" si="163"/>
        <v>0</v>
      </c>
    </row>
    <row r="1504" spans="1:11" ht="12.75" customHeight="1">
      <c r="A1504" s="30" t="s">
        <v>1610</v>
      </c>
      <c r="B1504" s="28"/>
      <c r="C1504" s="17" t="s">
        <v>536</v>
      </c>
      <c r="D1504" s="18" t="s">
        <v>1037</v>
      </c>
      <c r="E1504" s="24">
        <f t="shared" si="160"/>
        <v>86000</v>
      </c>
      <c r="F1504" s="24">
        <f t="shared" si="161"/>
        <v>83660</v>
      </c>
      <c r="G1504" s="24">
        <f t="shared" si="164"/>
        <v>82090</v>
      </c>
      <c r="H1504" s="19">
        <v>78180</v>
      </c>
      <c r="I1504" s="21"/>
      <c r="J1504" s="21">
        <f t="shared" si="162"/>
        <v>0</v>
      </c>
      <c r="K1504" s="21">
        <f t="shared" si="163"/>
        <v>0</v>
      </c>
    </row>
    <row r="1505" spans="1:11" ht="12.75" customHeight="1">
      <c r="A1505" s="30" t="s">
        <v>1611</v>
      </c>
      <c r="B1505" s="28"/>
      <c r="C1505" s="17" t="s">
        <v>536</v>
      </c>
      <c r="D1505" s="18" t="s">
        <v>1037</v>
      </c>
      <c r="E1505" s="24">
        <f t="shared" si="160"/>
        <v>86000</v>
      </c>
      <c r="F1505" s="24">
        <f t="shared" si="161"/>
        <v>83660</v>
      </c>
      <c r="G1505" s="24">
        <f t="shared" si="164"/>
        <v>82090</v>
      </c>
      <c r="H1505" s="19">
        <v>78180</v>
      </c>
      <c r="I1505" s="21"/>
      <c r="J1505" s="21">
        <f t="shared" si="162"/>
        <v>0</v>
      </c>
      <c r="K1505" s="21">
        <f t="shared" si="163"/>
        <v>0</v>
      </c>
    </row>
    <row r="1506" spans="1:11" ht="12.75" customHeight="1">
      <c r="A1506" s="30" t="s">
        <v>1612</v>
      </c>
      <c r="B1506" s="28"/>
      <c r="C1506" s="17" t="s">
        <v>536</v>
      </c>
      <c r="D1506" s="18" t="s">
        <v>1037</v>
      </c>
      <c r="E1506" s="24">
        <f t="shared" si="160"/>
        <v>86000</v>
      </c>
      <c r="F1506" s="24">
        <f t="shared" si="161"/>
        <v>83660</v>
      </c>
      <c r="G1506" s="24">
        <f t="shared" si="164"/>
        <v>82090</v>
      </c>
      <c r="H1506" s="19">
        <v>78180</v>
      </c>
      <c r="I1506" s="21"/>
      <c r="J1506" s="21">
        <f t="shared" si="162"/>
        <v>0</v>
      </c>
      <c r="K1506" s="21">
        <f t="shared" si="163"/>
        <v>0</v>
      </c>
    </row>
    <row r="1507" spans="1:11" ht="12.75" customHeight="1">
      <c r="A1507" s="30" t="s">
        <v>1613</v>
      </c>
      <c r="B1507" s="28"/>
      <c r="C1507" s="17" t="s">
        <v>536</v>
      </c>
      <c r="D1507" s="18" t="s">
        <v>1037</v>
      </c>
      <c r="E1507" s="24">
        <f t="shared" si="160"/>
        <v>86000</v>
      </c>
      <c r="F1507" s="24">
        <f t="shared" si="161"/>
        <v>83660</v>
      </c>
      <c r="G1507" s="24">
        <f t="shared" si="164"/>
        <v>82090</v>
      </c>
      <c r="H1507" s="19">
        <v>78180</v>
      </c>
      <c r="I1507" s="21"/>
      <c r="J1507" s="21">
        <f t="shared" si="162"/>
        <v>0</v>
      </c>
      <c r="K1507" s="21">
        <f t="shared" si="163"/>
        <v>0</v>
      </c>
    </row>
    <row r="1508" spans="1:11" ht="12.75" customHeight="1">
      <c r="A1508" s="30" t="s">
        <v>1614</v>
      </c>
      <c r="B1508" s="28"/>
      <c r="C1508" s="17" t="s">
        <v>536</v>
      </c>
      <c r="D1508" s="18" t="s">
        <v>1037</v>
      </c>
      <c r="E1508" s="24">
        <f t="shared" si="160"/>
        <v>86000</v>
      </c>
      <c r="F1508" s="24">
        <f t="shared" si="161"/>
        <v>83660</v>
      </c>
      <c r="G1508" s="24">
        <f t="shared" si="164"/>
        <v>82090</v>
      </c>
      <c r="H1508" s="19">
        <v>78180</v>
      </c>
      <c r="I1508" s="21"/>
      <c r="J1508" s="21">
        <f t="shared" si="162"/>
        <v>0</v>
      </c>
      <c r="K1508" s="21">
        <f t="shared" si="163"/>
        <v>0</v>
      </c>
    </row>
    <row r="1509" spans="1:11" ht="12.75" customHeight="1">
      <c r="A1509" s="30" t="s">
        <v>1615</v>
      </c>
      <c r="B1509" s="28"/>
      <c r="C1509" s="17" t="s">
        <v>536</v>
      </c>
      <c r="D1509" s="18" t="s">
        <v>1037</v>
      </c>
      <c r="E1509" s="24">
        <f t="shared" si="160"/>
        <v>86000</v>
      </c>
      <c r="F1509" s="24">
        <f t="shared" si="161"/>
        <v>83660</v>
      </c>
      <c r="G1509" s="24">
        <f t="shared" si="164"/>
        <v>82090</v>
      </c>
      <c r="H1509" s="19">
        <v>78180</v>
      </c>
      <c r="I1509" s="21"/>
      <c r="J1509" s="21">
        <f t="shared" si="162"/>
        <v>0</v>
      </c>
      <c r="K1509" s="21">
        <f t="shared" si="163"/>
        <v>0</v>
      </c>
    </row>
    <row r="1510" spans="1:11" ht="12.75" customHeight="1">
      <c r="A1510" s="30" t="s">
        <v>1616</v>
      </c>
      <c r="B1510" s="28"/>
      <c r="C1510" s="17" t="s">
        <v>536</v>
      </c>
      <c r="D1510" s="18" t="s">
        <v>1037</v>
      </c>
      <c r="E1510" s="24">
        <f t="shared" si="160"/>
        <v>86000</v>
      </c>
      <c r="F1510" s="24">
        <f t="shared" si="161"/>
        <v>83660</v>
      </c>
      <c r="G1510" s="24">
        <f t="shared" si="164"/>
        <v>82090</v>
      </c>
      <c r="H1510" s="19">
        <v>78180</v>
      </c>
      <c r="I1510" s="21"/>
      <c r="J1510" s="21">
        <f t="shared" si="162"/>
        <v>0</v>
      </c>
      <c r="K1510" s="21">
        <f t="shared" si="163"/>
        <v>0</v>
      </c>
    </row>
    <row r="1511" spans="1:11" ht="12.75" customHeight="1">
      <c r="A1511" s="30" t="s">
        <v>1617</v>
      </c>
      <c r="B1511" s="28"/>
      <c r="C1511" s="17" t="s">
        <v>536</v>
      </c>
      <c r="D1511" s="18" t="s">
        <v>1037</v>
      </c>
      <c r="E1511" s="24">
        <f t="shared" si="160"/>
        <v>86000</v>
      </c>
      <c r="F1511" s="24">
        <f t="shared" si="161"/>
        <v>83660</v>
      </c>
      <c r="G1511" s="24">
        <f t="shared" si="164"/>
        <v>82090</v>
      </c>
      <c r="H1511" s="19">
        <v>78180</v>
      </c>
      <c r="I1511" s="21"/>
      <c r="J1511" s="21">
        <f t="shared" si="162"/>
        <v>0</v>
      </c>
      <c r="K1511" s="21">
        <f t="shared" si="163"/>
        <v>0</v>
      </c>
    </row>
    <row r="1512" spans="1:11" ht="12.75" customHeight="1">
      <c r="A1512" s="30" t="s">
        <v>1618</v>
      </c>
      <c r="B1512" s="28"/>
      <c r="C1512" s="17" t="s">
        <v>536</v>
      </c>
      <c r="D1512" s="18" t="s">
        <v>1037</v>
      </c>
      <c r="E1512" s="24">
        <f t="shared" si="160"/>
        <v>86000</v>
      </c>
      <c r="F1512" s="24">
        <f t="shared" si="161"/>
        <v>83660</v>
      </c>
      <c r="G1512" s="24">
        <f t="shared" si="164"/>
        <v>82090</v>
      </c>
      <c r="H1512" s="19">
        <v>78180</v>
      </c>
      <c r="I1512" s="21"/>
      <c r="J1512" s="21">
        <f t="shared" si="162"/>
        <v>0</v>
      </c>
      <c r="K1512" s="21">
        <f t="shared" si="163"/>
        <v>0</v>
      </c>
    </row>
    <row r="1513" spans="1:11" ht="12.75" customHeight="1">
      <c r="A1513" s="30" t="s">
        <v>1619</v>
      </c>
      <c r="B1513" s="28"/>
      <c r="C1513" s="17" t="s">
        <v>536</v>
      </c>
      <c r="D1513" s="18" t="s">
        <v>1037</v>
      </c>
      <c r="E1513" s="24">
        <f t="shared" si="160"/>
        <v>86000</v>
      </c>
      <c r="F1513" s="24">
        <f t="shared" si="161"/>
        <v>83660</v>
      </c>
      <c r="G1513" s="24">
        <f t="shared" si="164"/>
        <v>82090</v>
      </c>
      <c r="H1513" s="19">
        <v>78180</v>
      </c>
      <c r="I1513" s="21"/>
      <c r="J1513" s="21">
        <f t="shared" si="162"/>
        <v>0</v>
      </c>
      <c r="K1513" s="21">
        <f t="shared" si="163"/>
        <v>0</v>
      </c>
    </row>
    <row r="1514" spans="1:11" ht="12.75" customHeight="1">
      <c r="A1514" s="30" t="s">
        <v>1620</v>
      </c>
      <c r="B1514" s="28"/>
      <c r="C1514" s="17" t="s">
        <v>536</v>
      </c>
      <c r="D1514" s="18" t="s">
        <v>1037</v>
      </c>
      <c r="E1514" s="24">
        <f t="shared" si="160"/>
        <v>86000</v>
      </c>
      <c r="F1514" s="24">
        <f t="shared" si="161"/>
        <v>83660</v>
      </c>
      <c r="G1514" s="24">
        <f t="shared" si="164"/>
        <v>82090</v>
      </c>
      <c r="H1514" s="19">
        <v>78180</v>
      </c>
      <c r="I1514" s="21"/>
      <c r="J1514" s="21">
        <f t="shared" si="162"/>
        <v>0</v>
      </c>
      <c r="K1514" s="21">
        <f t="shared" si="163"/>
        <v>0</v>
      </c>
    </row>
    <row r="1515" spans="1:11" ht="12.75" customHeight="1">
      <c r="A1515" s="30" t="s">
        <v>1621</v>
      </c>
      <c r="B1515" s="28"/>
      <c r="C1515" s="17" t="s">
        <v>536</v>
      </c>
      <c r="D1515" s="18" t="s">
        <v>1037</v>
      </c>
      <c r="E1515" s="24">
        <f t="shared" si="160"/>
        <v>86000</v>
      </c>
      <c r="F1515" s="24">
        <f t="shared" si="161"/>
        <v>83660</v>
      </c>
      <c r="G1515" s="24">
        <f t="shared" si="164"/>
        <v>82090</v>
      </c>
      <c r="H1515" s="19">
        <v>78180</v>
      </c>
      <c r="I1515" s="21"/>
      <c r="J1515" s="21">
        <f t="shared" si="162"/>
        <v>0</v>
      </c>
      <c r="K1515" s="21">
        <f t="shared" si="163"/>
        <v>0</v>
      </c>
    </row>
    <row r="1516" spans="1:11" ht="12.75" customHeight="1">
      <c r="A1516" s="30" t="s">
        <v>1622</v>
      </c>
      <c r="B1516" s="28"/>
      <c r="C1516" s="17" t="s">
        <v>536</v>
      </c>
      <c r="D1516" s="18" t="s">
        <v>1037</v>
      </c>
      <c r="E1516" s="24">
        <f t="shared" si="160"/>
        <v>86000</v>
      </c>
      <c r="F1516" s="24">
        <f t="shared" si="161"/>
        <v>83660</v>
      </c>
      <c r="G1516" s="24">
        <f t="shared" si="164"/>
        <v>82090</v>
      </c>
      <c r="H1516" s="19">
        <v>78180</v>
      </c>
      <c r="I1516" s="21"/>
      <c r="J1516" s="21">
        <f t="shared" si="162"/>
        <v>0</v>
      </c>
      <c r="K1516" s="21">
        <f t="shared" si="163"/>
        <v>0</v>
      </c>
    </row>
    <row r="1517" spans="1:11" ht="12.75" customHeight="1">
      <c r="A1517" s="30" t="s">
        <v>1623</v>
      </c>
      <c r="B1517" s="28"/>
      <c r="C1517" s="17" t="s">
        <v>536</v>
      </c>
      <c r="D1517" s="18" t="s">
        <v>1037</v>
      </c>
      <c r="E1517" s="24">
        <f t="shared" si="160"/>
        <v>86000</v>
      </c>
      <c r="F1517" s="24">
        <f t="shared" si="161"/>
        <v>83660</v>
      </c>
      <c r="G1517" s="24">
        <f t="shared" si="164"/>
        <v>82090</v>
      </c>
      <c r="H1517" s="19">
        <v>78180</v>
      </c>
      <c r="I1517" s="21"/>
      <c r="J1517" s="21">
        <f t="shared" si="162"/>
        <v>0</v>
      </c>
      <c r="K1517" s="21">
        <f t="shared" si="163"/>
        <v>0</v>
      </c>
    </row>
    <row r="1518" spans="1:11" ht="12.75" customHeight="1">
      <c r="A1518" s="30" t="s">
        <v>1624</v>
      </c>
      <c r="B1518" s="28"/>
      <c r="C1518" s="17" t="s">
        <v>536</v>
      </c>
      <c r="D1518" s="18" t="s">
        <v>1037</v>
      </c>
      <c r="E1518" s="24">
        <f t="shared" si="160"/>
        <v>86000</v>
      </c>
      <c r="F1518" s="24">
        <f t="shared" si="161"/>
        <v>83660</v>
      </c>
      <c r="G1518" s="24">
        <f t="shared" si="164"/>
        <v>82090</v>
      </c>
      <c r="H1518" s="19">
        <v>78180</v>
      </c>
      <c r="I1518" s="21"/>
      <c r="J1518" s="21">
        <f t="shared" si="162"/>
        <v>0</v>
      </c>
      <c r="K1518" s="21">
        <f t="shared" si="163"/>
        <v>0</v>
      </c>
    </row>
    <row r="1519" spans="1:11" ht="12.75" customHeight="1">
      <c r="A1519" s="30" t="s">
        <v>1625</v>
      </c>
      <c r="B1519" s="28"/>
      <c r="C1519" s="17" t="s">
        <v>536</v>
      </c>
      <c r="D1519" s="18" t="s">
        <v>1037</v>
      </c>
      <c r="E1519" s="24">
        <f t="shared" si="160"/>
        <v>86000</v>
      </c>
      <c r="F1519" s="24">
        <f t="shared" si="161"/>
        <v>83660</v>
      </c>
      <c r="G1519" s="24">
        <f t="shared" si="164"/>
        <v>82090</v>
      </c>
      <c r="H1519" s="19">
        <v>78180</v>
      </c>
      <c r="I1519" s="21"/>
      <c r="J1519" s="21">
        <f t="shared" si="162"/>
        <v>0</v>
      </c>
      <c r="K1519" s="21">
        <f t="shared" si="163"/>
        <v>0</v>
      </c>
    </row>
    <row r="1520" spans="1:11" ht="12.75" customHeight="1">
      <c r="A1520" s="30" t="s">
        <v>1626</v>
      </c>
      <c r="B1520" s="28"/>
      <c r="C1520" s="17" t="s">
        <v>536</v>
      </c>
      <c r="D1520" s="18" t="s">
        <v>1037</v>
      </c>
      <c r="E1520" s="24">
        <f t="shared" si="160"/>
        <v>86000</v>
      </c>
      <c r="F1520" s="24">
        <f t="shared" si="161"/>
        <v>83660</v>
      </c>
      <c r="G1520" s="24">
        <f t="shared" si="164"/>
        <v>82090</v>
      </c>
      <c r="H1520" s="19">
        <v>78180</v>
      </c>
      <c r="I1520" s="21"/>
      <c r="J1520" s="21">
        <f t="shared" si="162"/>
        <v>0</v>
      </c>
      <c r="K1520" s="21">
        <f t="shared" si="163"/>
        <v>0</v>
      </c>
    </row>
    <row r="1521" spans="1:11" ht="12.75" customHeight="1">
      <c r="A1521" s="30" t="s">
        <v>1627</v>
      </c>
      <c r="B1521" s="28"/>
      <c r="C1521" s="17" t="s">
        <v>536</v>
      </c>
      <c r="D1521" s="18" t="s">
        <v>1037</v>
      </c>
      <c r="E1521" s="24">
        <f t="shared" si="160"/>
        <v>86000</v>
      </c>
      <c r="F1521" s="24">
        <f t="shared" si="161"/>
        <v>83660</v>
      </c>
      <c r="G1521" s="24">
        <f t="shared" si="164"/>
        <v>82090</v>
      </c>
      <c r="H1521" s="19">
        <v>78180</v>
      </c>
      <c r="I1521" s="21"/>
      <c r="J1521" s="21">
        <f t="shared" si="162"/>
        <v>0</v>
      </c>
      <c r="K1521" s="21">
        <f t="shared" si="163"/>
        <v>0</v>
      </c>
    </row>
    <row r="1522" spans="1:11" ht="12.75" customHeight="1">
      <c r="A1522" s="30" t="s">
        <v>1628</v>
      </c>
      <c r="B1522" s="28"/>
      <c r="C1522" s="17" t="s">
        <v>536</v>
      </c>
      <c r="D1522" s="18" t="s">
        <v>1037</v>
      </c>
      <c r="E1522" s="24">
        <f t="shared" si="160"/>
        <v>86000</v>
      </c>
      <c r="F1522" s="24">
        <f t="shared" si="161"/>
        <v>83660</v>
      </c>
      <c r="G1522" s="24">
        <f t="shared" si="164"/>
        <v>82090</v>
      </c>
      <c r="H1522" s="19">
        <v>78180</v>
      </c>
      <c r="I1522" s="21"/>
      <c r="J1522" s="21">
        <f t="shared" si="162"/>
        <v>0</v>
      </c>
      <c r="K1522" s="21">
        <f t="shared" si="163"/>
        <v>0</v>
      </c>
    </row>
    <row r="1523" spans="1:11" ht="12.75" customHeight="1">
      <c r="A1523" s="30" t="s">
        <v>1629</v>
      </c>
      <c r="B1523" s="28"/>
      <c r="C1523" s="17" t="s">
        <v>536</v>
      </c>
      <c r="D1523" s="18" t="s">
        <v>1037</v>
      </c>
      <c r="E1523" s="24">
        <f t="shared" si="160"/>
        <v>86000</v>
      </c>
      <c r="F1523" s="24">
        <f t="shared" si="161"/>
        <v>83660</v>
      </c>
      <c r="G1523" s="24">
        <f t="shared" si="164"/>
        <v>82090</v>
      </c>
      <c r="H1523" s="19">
        <v>78180</v>
      </c>
      <c r="I1523" s="21"/>
      <c r="J1523" s="21">
        <f t="shared" si="162"/>
        <v>0</v>
      </c>
      <c r="K1523" s="21">
        <f t="shared" si="163"/>
        <v>0</v>
      </c>
    </row>
    <row r="1524" spans="1:11" ht="12.75" customHeight="1">
      <c r="A1524" s="30" t="s">
        <v>1630</v>
      </c>
      <c r="B1524" s="28"/>
      <c r="C1524" s="17" t="s">
        <v>536</v>
      </c>
      <c r="D1524" s="18" t="s">
        <v>1037</v>
      </c>
      <c r="E1524" s="24">
        <f t="shared" si="160"/>
        <v>86000</v>
      </c>
      <c r="F1524" s="24">
        <f t="shared" si="161"/>
        <v>83660</v>
      </c>
      <c r="G1524" s="24">
        <f t="shared" si="164"/>
        <v>82090</v>
      </c>
      <c r="H1524" s="19">
        <v>78180</v>
      </c>
      <c r="I1524" s="21"/>
      <c r="J1524" s="21">
        <f t="shared" si="162"/>
        <v>0</v>
      </c>
      <c r="K1524" s="21">
        <f t="shared" si="163"/>
        <v>0</v>
      </c>
    </row>
    <row r="1525" spans="1:11" ht="12.75" customHeight="1">
      <c r="A1525" s="30" t="s">
        <v>1631</v>
      </c>
      <c r="B1525" s="28"/>
      <c r="C1525" s="17" t="s">
        <v>536</v>
      </c>
      <c r="D1525" s="18" t="s">
        <v>1037</v>
      </c>
      <c r="E1525" s="24">
        <f t="shared" si="160"/>
        <v>73040</v>
      </c>
      <c r="F1525" s="24">
        <f t="shared" si="161"/>
        <v>71050</v>
      </c>
      <c r="G1525" s="24">
        <f t="shared" si="164"/>
        <v>69720</v>
      </c>
      <c r="H1525" s="19">
        <v>66400</v>
      </c>
      <c r="I1525" s="21"/>
      <c r="J1525" s="21">
        <f t="shared" si="162"/>
        <v>0</v>
      </c>
      <c r="K1525" s="21">
        <f t="shared" si="163"/>
        <v>0</v>
      </c>
    </row>
    <row r="1526" spans="1:11" ht="12.75" customHeight="1">
      <c r="A1526" s="30" t="s">
        <v>1632</v>
      </c>
      <c r="B1526" s="28"/>
      <c r="C1526" s="17" t="s">
        <v>536</v>
      </c>
      <c r="D1526" s="18" t="s">
        <v>1037</v>
      </c>
      <c r="E1526" s="24">
        <f t="shared" si="160"/>
        <v>73040</v>
      </c>
      <c r="F1526" s="24">
        <f t="shared" si="161"/>
        <v>71050</v>
      </c>
      <c r="G1526" s="24">
        <f t="shared" si="164"/>
        <v>69720</v>
      </c>
      <c r="H1526" s="19">
        <v>66400</v>
      </c>
      <c r="I1526" s="21"/>
      <c r="J1526" s="21">
        <f t="shared" si="162"/>
        <v>0</v>
      </c>
      <c r="K1526" s="21">
        <f t="shared" si="163"/>
        <v>0</v>
      </c>
    </row>
    <row r="1527" spans="1:11" ht="12.75" customHeight="1">
      <c r="A1527" s="30" t="s">
        <v>1633</v>
      </c>
      <c r="B1527" s="28"/>
      <c r="C1527" s="17" t="s">
        <v>536</v>
      </c>
      <c r="D1527" s="18" t="s">
        <v>1037</v>
      </c>
      <c r="E1527" s="24">
        <f t="shared" si="160"/>
        <v>73040</v>
      </c>
      <c r="F1527" s="24">
        <f t="shared" si="161"/>
        <v>71050</v>
      </c>
      <c r="G1527" s="24">
        <f t="shared" si="164"/>
        <v>69720</v>
      </c>
      <c r="H1527" s="19">
        <v>66400</v>
      </c>
      <c r="I1527" s="21"/>
      <c r="J1527" s="21">
        <f t="shared" si="162"/>
        <v>0</v>
      </c>
      <c r="K1527" s="21">
        <f t="shared" si="163"/>
        <v>0</v>
      </c>
    </row>
    <row r="1528" spans="1:11" ht="12.75" customHeight="1">
      <c r="A1528" s="30" t="s">
        <v>1634</v>
      </c>
      <c r="B1528" s="28"/>
      <c r="C1528" s="17" t="s">
        <v>536</v>
      </c>
      <c r="D1528" s="18" t="s">
        <v>1037</v>
      </c>
      <c r="E1528" s="24">
        <f t="shared" si="160"/>
        <v>73040</v>
      </c>
      <c r="F1528" s="24">
        <f t="shared" si="161"/>
        <v>71050</v>
      </c>
      <c r="G1528" s="24">
        <f t="shared" si="164"/>
        <v>69720</v>
      </c>
      <c r="H1528" s="19">
        <v>66400</v>
      </c>
      <c r="I1528" s="21"/>
      <c r="J1528" s="21">
        <f t="shared" si="162"/>
        <v>0</v>
      </c>
      <c r="K1528" s="21">
        <f t="shared" si="163"/>
        <v>0</v>
      </c>
    </row>
    <row r="1529" spans="1:11" ht="12.75" customHeight="1">
      <c r="A1529" s="30" t="s">
        <v>1635</v>
      </c>
      <c r="B1529" s="28"/>
      <c r="C1529" s="17" t="s">
        <v>536</v>
      </c>
      <c r="D1529" s="18" t="s">
        <v>1037</v>
      </c>
      <c r="E1529" s="24">
        <f t="shared" si="160"/>
        <v>73040</v>
      </c>
      <c r="F1529" s="24">
        <f t="shared" si="161"/>
        <v>71050</v>
      </c>
      <c r="G1529" s="24">
        <f t="shared" si="164"/>
        <v>69720</v>
      </c>
      <c r="H1529" s="19">
        <v>66400</v>
      </c>
      <c r="I1529" s="21"/>
      <c r="J1529" s="21">
        <f t="shared" si="162"/>
        <v>0</v>
      </c>
      <c r="K1529" s="21">
        <f t="shared" si="163"/>
        <v>0</v>
      </c>
    </row>
    <row r="1530" spans="1:11" ht="12.75" customHeight="1">
      <c r="A1530" s="30" t="s">
        <v>1636</v>
      </c>
      <c r="B1530" s="28"/>
      <c r="C1530" s="17" t="s">
        <v>536</v>
      </c>
      <c r="D1530" s="18" t="s">
        <v>1037</v>
      </c>
      <c r="E1530" s="24">
        <f t="shared" si="160"/>
        <v>73040</v>
      </c>
      <c r="F1530" s="24">
        <f t="shared" si="161"/>
        <v>71050</v>
      </c>
      <c r="G1530" s="24">
        <f t="shared" si="164"/>
        <v>69720</v>
      </c>
      <c r="H1530" s="19">
        <v>66400</v>
      </c>
      <c r="I1530" s="21"/>
      <c r="J1530" s="21">
        <f t="shared" si="162"/>
        <v>0</v>
      </c>
      <c r="K1530" s="21">
        <f t="shared" si="163"/>
        <v>0</v>
      </c>
    </row>
    <row r="1531" spans="1:11" ht="12.75" customHeight="1">
      <c r="A1531" s="30" t="s">
        <v>1637</v>
      </c>
      <c r="B1531" s="28"/>
      <c r="C1531" s="17" t="s">
        <v>536</v>
      </c>
      <c r="D1531" s="18" t="s">
        <v>1037</v>
      </c>
      <c r="E1531" s="24">
        <f t="shared" si="160"/>
        <v>73040</v>
      </c>
      <c r="F1531" s="24">
        <f t="shared" si="161"/>
        <v>71050</v>
      </c>
      <c r="G1531" s="24">
        <f t="shared" si="164"/>
        <v>69720</v>
      </c>
      <c r="H1531" s="19">
        <v>66400</v>
      </c>
      <c r="I1531" s="21"/>
      <c r="J1531" s="21">
        <f t="shared" si="162"/>
        <v>0</v>
      </c>
      <c r="K1531" s="21">
        <f t="shared" si="163"/>
        <v>0</v>
      </c>
    </row>
    <row r="1532" spans="1:11" ht="12.75" customHeight="1">
      <c r="A1532" s="30" t="s">
        <v>1638</v>
      </c>
      <c r="B1532" s="28"/>
      <c r="C1532" s="17" t="s">
        <v>536</v>
      </c>
      <c r="D1532" s="18" t="s">
        <v>1037</v>
      </c>
      <c r="E1532" s="24">
        <f t="shared" si="160"/>
        <v>73040</v>
      </c>
      <c r="F1532" s="24">
        <f t="shared" si="161"/>
        <v>71050</v>
      </c>
      <c r="G1532" s="24">
        <f t="shared" si="164"/>
        <v>69720</v>
      </c>
      <c r="H1532" s="19">
        <v>66400</v>
      </c>
      <c r="I1532" s="21"/>
      <c r="J1532" s="21">
        <f t="shared" si="162"/>
        <v>0</v>
      </c>
      <c r="K1532" s="21">
        <f t="shared" si="163"/>
        <v>0</v>
      </c>
    </row>
    <row r="1533" spans="1:11" ht="12.75" customHeight="1">
      <c r="A1533" s="30" t="s">
        <v>1639</v>
      </c>
      <c r="B1533" s="28"/>
      <c r="C1533" s="17" t="s">
        <v>536</v>
      </c>
      <c r="D1533" s="18" t="s">
        <v>1037</v>
      </c>
      <c r="E1533" s="24">
        <f t="shared" si="160"/>
        <v>73040</v>
      </c>
      <c r="F1533" s="24">
        <f t="shared" si="161"/>
        <v>71050</v>
      </c>
      <c r="G1533" s="24">
        <f t="shared" si="164"/>
        <v>69720</v>
      </c>
      <c r="H1533" s="19">
        <v>66400</v>
      </c>
      <c r="I1533" s="21"/>
      <c r="J1533" s="21">
        <f t="shared" si="162"/>
        <v>0</v>
      </c>
      <c r="K1533" s="21">
        <f t="shared" si="163"/>
        <v>0</v>
      </c>
    </row>
    <row r="1534" spans="1:11" ht="12.75" customHeight="1">
      <c r="A1534" s="30" t="s">
        <v>1640</v>
      </c>
      <c r="B1534" s="28"/>
      <c r="C1534" s="17" t="s">
        <v>536</v>
      </c>
      <c r="D1534" s="18" t="s">
        <v>1037</v>
      </c>
      <c r="E1534" s="24">
        <f t="shared" si="160"/>
        <v>73040</v>
      </c>
      <c r="F1534" s="24">
        <f t="shared" si="161"/>
        <v>71050</v>
      </c>
      <c r="G1534" s="24">
        <f t="shared" si="164"/>
        <v>69720</v>
      </c>
      <c r="H1534" s="19">
        <v>66400</v>
      </c>
      <c r="I1534" s="21"/>
      <c r="J1534" s="21">
        <f t="shared" si="162"/>
        <v>0</v>
      </c>
      <c r="K1534" s="21">
        <f t="shared" si="163"/>
        <v>0</v>
      </c>
    </row>
    <row r="1535" spans="1:11" ht="12.75" customHeight="1">
      <c r="A1535" s="30" t="s">
        <v>1641</v>
      </c>
      <c r="B1535" s="28"/>
      <c r="C1535" s="17" t="s">
        <v>536</v>
      </c>
      <c r="D1535" s="18" t="s">
        <v>1037</v>
      </c>
      <c r="E1535" s="24">
        <f t="shared" si="160"/>
        <v>73040</v>
      </c>
      <c r="F1535" s="24">
        <f t="shared" si="161"/>
        <v>71050</v>
      </c>
      <c r="G1535" s="24">
        <f t="shared" si="164"/>
        <v>69720</v>
      </c>
      <c r="H1535" s="19">
        <v>66400</v>
      </c>
      <c r="I1535" s="21"/>
      <c r="J1535" s="21">
        <f t="shared" si="162"/>
        <v>0</v>
      </c>
      <c r="K1535" s="21">
        <f t="shared" si="163"/>
        <v>0</v>
      </c>
    </row>
    <row r="1536" spans="1:11" ht="12.75" customHeight="1">
      <c r="A1536" s="30" t="s">
        <v>1642</v>
      </c>
      <c r="B1536" s="28"/>
      <c r="C1536" s="17" t="s">
        <v>536</v>
      </c>
      <c r="D1536" s="18" t="s">
        <v>1037</v>
      </c>
      <c r="E1536" s="24">
        <f t="shared" si="160"/>
        <v>73040</v>
      </c>
      <c r="F1536" s="24">
        <f t="shared" si="161"/>
        <v>71050</v>
      </c>
      <c r="G1536" s="24">
        <f t="shared" si="164"/>
        <v>69720</v>
      </c>
      <c r="H1536" s="19">
        <v>66400</v>
      </c>
      <c r="I1536" s="21"/>
      <c r="J1536" s="21">
        <f t="shared" si="162"/>
        <v>0</v>
      </c>
      <c r="K1536" s="21">
        <f t="shared" si="163"/>
        <v>0</v>
      </c>
    </row>
    <row r="1537" spans="1:11" ht="12.75" customHeight="1">
      <c r="A1537" s="30" t="s">
        <v>1643</v>
      </c>
      <c r="B1537" s="28"/>
      <c r="C1537" s="17" t="s">
        <v>536</v>
      </c>
      <c r="D1537" s="18" t="s">
        <v>1037</v>
      </c>
      <c r="E1537" s="24">
        <f t="shared" si="160"/>
        <v>73040</v>
      </c>
      <c r="F1537" s="24">
        <f t="shared" si="161"/>
        <v>71050</v>
      </c>
      <c r="G1537" s="24">
        <f t="shared" si="164"/>
        <v>69720</v>
      </c>
      <c r="H1537" s="19">
        <v>66400</v>
      </c>
      <c r="I1537" s="21"/>
      <c r="J1537" s="21">
        <f t="shared" si="162"/>
        <v>0</v>
      </c>
      <c r="K1537" s="21">
        <f t="shared" si="163"/>
        <v>0</v>
      </c>
    </row>
    <row r="1538" spans="1:11" ht="12.75" customHeight="1">
      <c r="A1538" s="30" t="s">
        <v>1644</v>
      </c>
      <c r="B1538" s="28"/>
      <c r="C1538" s="17" t="s">
        <v>536</v>
      </c>
      <c r="D1538" s="18" t="s">
        <v>1037</v>
      </c>
      <c r="E1538" s="24">
        <f t="shared" si="160"/>
        <v>73040</v>
      </c>
      <c r="F1538" s="24">
        <f t="shared" si="161"/>
        <v>71050</v>
      </c>
      <c r="G1538" s="24">
        <f t="shared" si="164"/>
        <v>69720</v>
      </c>
      <c r="H1538" s="19">
        <v>66400</v>
      </c>
      <c r="I1538" s="21"/>
      <c r="J1538" s="21">
        <f t="shared" si="162"/>
        <v>0</v>
      </c>
      <c r="K1538" s="21">
        <f t="shared" si="163"/>
        <v>0</v>
      </c>
    </row>
    <row r="1539" spans="1:11" ht="12.75" customHeight="1">
      <c r="A1539" s="30" t="s">
        <v>1645</v>
      </c>
      <c r="B1539" s="28"/>
      <c r="C1539" s="17" t="s">
        <v>536</v>
      </c>
      <c r="D1539" s="18" t="s">
        <v>1037</v>
      </c>
      <c r="E1539" s="24">
        <f t="shared" si="160"/>
        <v>73040</v>
      </c>
      <c r="F1539" s="24">
        <f t="shared" si="161"/>
        <v>71050</v>
      </c>
      <c r="G1539" s="24">
        <f t="shared" si="164"/>
        <v>69720</v>
      </c>
      <c r="H1539" s="19">
        <v>66400</v>
      </c>
      <c r="I1539" s="21"/>
      <c r="J1539" s="21">
        <f t="shared" si="162"/>
        <v>0</v>
      </c>
      <c r="K1539" s="21">
        <f t="shared" si="163"/>
        <v>0</v>
      </c>
    </row>
    <row r="1540" spans="1:11" ht="12.75" customHeight="1">
      <c r="A1540" s="30" t="s">
        <v>1646</v>
      </c>
      <c r="B1540" s="28"/>
      <c r="C1540" s="17" t="s">
        <v>536</v>
      </c>
      <c r="D1540" s="18" t="s">
        <v>1037</v>
      </c>
      <c r="E1540" s="24">
        <f t="shared" si="160"/>
        <v>73040</v>
      </c>
      <c r="F1540" s="24">
        <f t="shared" si="161"/>
        <v>71050</v>
      </c>
      <c r="G1540" s="24">
        <f t="shared" si="164"/>
        <v>69720</v>
      </c>
      <c r="H1540" s="19">
        <v>66400</v>
      </c>
      <c r="I1540" s="21"/>
      <c r="J1540" s="21">
        <f t="shared" si="162"/>
        <v>0</v>
      </c>
      <c r="K1540" s="21">
        <f t="shared" si="163"/>
        <v>0</v>
      </c>
    </row>
    <row r="1541" spans="1:11" ht="12.75" customHeight="1">
      <c r="A1541" s="30" t="s">
        <v>1647</v>
      </c>
      <c r="B1541" s="28"/>
      <c r="C1541" s="17" t="s">
        <v>536</v>
      </c>
      <c r="D1541" s="18" t="s">
        <v>1037</v>
      </c>
      <c r="E1541" s="24">
        <f t="shared" si="160"/>
        <v>73040</v>
      </c>
      <c r="F1541" s="24">
        <f t="shared" si="161"/>
        <v>71050</v>
      </c>
      <c r="G1541" s="24">
        <f t="shared" si="164"/>
        <v>69720</v>
      </c>
      <c r="H1541" s="19">
        <v>66400</v>
      </c>
      <c r="I1541" s="21"/>
      <c r="J1541" s="21">
        <f t="shared" si="162"/>
        <v>0</v>
      </c>
      <c r="K1541" s="21">
        <f t="shared" si="163"/>
        <v>0</v>
      </c>
    </row>
    <row r="1542" spans="1:11" ht="12.75" customHeight="1">
      <c r="A1542" s="30" t="s">
        <v>1648</v>
      </c>
      <c r="B1542" s="28"/>
      <c r="C1542" s="17" t="s">
        <v>536</v>
      </c>
      <c r="D1542" s="18" t="s">
        <v>1037</v>
      </c>
      <c r="E1542" s="24">
        <f t="shared" si="160"/>
        <v>73040</v>
      </c>
      <c r="F1542" s="24">
        <f t="shared" si="161"/>
        <v>71050</v>
      </c>
      <c r="G1542" s="24">
        <f t="shared" si="164"/>
        <v>69720</v>
      </c>
      <c r="H1542" s="19">
        <v>66400</v>
      </c>
      <c r="I1542" s="21"/>
      <c r="J1542" s="21">
        <f t="shared" si="162"/>
        <v>0</v>
      </c>
      <c r="K1542" s="21">
        <f t="shared" si="163"/>
        <v>0</v>
      </c>
    </row>
    <row r="1543" spans="1:11" ht="12.75" customHeight="1">
      <c r="A1543" s="30" t="s">
        <v>1601</v>
      </c>
      <c r="B1543" s="28"/>
      <c r="C1543" s="17" t="s">
        <v>537</v>
      </c>
      <c r="D1543" s="18" t="s">
        <v>1037</v>
      </c>
      <c r="E1543" s="24">
        <f t="shared" si="160"/>
        <v>95140</v>
      </c>
      <c r="F1543" s="24">
        <f t="shared" si="161"/>
        <v>92550</v>
      </c>
      <c r="G1543" s="24">
        <f t="shared" si="164"/>
        <v>90820</v>
      </c>
      <c r="H1543" s="19">
        <v>86490</v>
      </c>
      <c r="I1543" s="21"/>
      <c r="J1543" s="21">
        <f t="shared" si="162"/>
        <v>0</v>
      </c>
      <c r="K1543" s="21">
        <f t="shared" si="163"/>
        <v>0</v>
      </c>
    </row>
    <row r="1544" spans="1:11" ht="12.75" customHeight="1">
      <c r="A1544" s="30" t="s">
        <v>1649</v>
      </c>
      <c r="B1544" s="28"/>
      <c r="C1544" s="17" t="s">
        <v>537</v>
      </c>
      <c r="D1544" s="18" t="s">
        <v>1037</v>
      </c>
      <c r="E1544" s="24">
        <f t="shared" si="160"/>
        <v>95140</v>
      </c>
      <c r="F1544" s="24">
        <f t="shared" si="161"/>
        <v>92550</v>
      </c>
      <c r="G1544" s="24">
        <f t="shared" si="164"/>
        <v>90820</v>
      </c>
      <c r="H1544" s="19">
        <v>86490</v>
      </c>
      <c r="I1544" s="21"/>
      <c r="J1544" s="21">
        <f t="shared" si="162"/>
        <v>0</v>
      </c>
      <c r="K1544" s="21">
        <f t="shared" si="163"/>
        <v>0</v>
      </c>
    </row>
    <row r="1545" spans="1:11" ht="12.75" customHeight="1">
      <c r="A1545" s="30" t="s">
        <v>1603</v>
      </c>
      <c r="B1545" s="28"/>
      <c r="C1545" s="17" t="s">
        <v>537</v>
      </c>
      <c r="D1545" s="18" t="s">
        <v>1037</v>
      </c>
      <c r="E1545" s="24">
        <f t="shared" si="160"/>
        <v>95140</v>
      </c>
      <c r="F1545" s="24">
        <f t="shared" si="161"/>
        <v>92550</v>
      </c>
      <c r="G1545" s="24">
        <f t="shared" si="164"/>
        <v>90820</v>
      </c>
      <c r="H1545" s="19">
        <v>86490</v>
      </c>
      <c r="I1545" s="21"/>
      <c r="J1545" s="21">
        <f t="shared" si="162"/>
        <v>0</v>
      </c>
      <c r="K1545" s="21">
        <f t="shared" si="163"/>
        <v>0</v>
      </c>
    </row>
    <row r="1546" spans="1:11" ht="12.75" customHeight="1">
      <c r="A1546" s="30" t="s">
        <v>526</v>
      </c>
      <c r="B1546" s="28"/>
      <c r="C1546" s="17" t="s">
        <v>537</v>
      </c>
      <c r="D1546" s="18" t="s">
        <v>1037</v>
      </c>
      <c r="E1546" s="24">
        <f t="shared" si="160"/>
        <v>92990</v>
      </c>
      <c r="F1546" s="24">
        <f t="shared" si="161"/>
        <v>90450</v>
      </c>
      <c r="G1546" s="24">
        <f t="shared" si="164"/>
        <v>88760</v>
      </c>
      <c r="H1546" s="19">
        <v>84530</v>
      </c>
      <c r="I1546" s="21"/>
      <c r="J1546" s="21">
        <f t="shared" si="162"/>
        <v>0</v>
      </c>
      <c r="K1546" s="21">
        <f t="shared" si="163"/>
        <v>0</v>
      </c>
    </row>
    <row r="1547" spans="1:11" ht="12.75" customHeight="1">
      <c r="A1547" s="30" t="s">
        <v>527</v>
      </c>
      <c r="B1547" s="28"/>
      <c r="C1547" s="17" t="s">
        <v>537</v>
      </c>
      <c r="D1547" s="18" t="s">
        <v>1037</v>
      </c>
      <c r="E1547" s="24">
        <f t="shared" si="160"/>
        <v>92990</v>
      </c>
      <c r="F1547" s="24">
        <f t="shared" si="161"/>
        <v>90450</v>
      </c>
      <c r="G1547" s="24">
        <f t="shared" si="164"/>
        <v>88760</v>
      </c>
      <c r="H1547" s="19">
        <v>84530</v>
      </c>
      <c r="I1547" s="21"/>
      <c r="J1547" s="21">
        <f t="shared" si="162"/>
        <v>0</v>
      </c>
      <c r="K1547" s="21">
        <f t="shared" si="163"/>
        <v>0</v>
      </c>
    </row>
    <row r="1548" spans="1:11" ht="12.75" customHeight="1">
      <c r="A1548" s="30" t="s">
        <v>1604</v>
      </c>
      <c r="B1548" s="28"/>
      <c r="C1548" s="17" t="s">
        <v>537</v>
      </c>
      <c r="D1548" s="18" t="s">
        <v>1037</v>
      </c>
      <c r="E1548" s="24">
        <f t="shared" si="160"/>
        <v>92990</v>
      </c>
      <c r="F1548" s="24">
        <f t="shared" si="161"/>
        <v>90450</v>
      </c>
      <c r="G1548" s="24">
        <f t="shared" si="164"/>
        <v>88760</v>
      </c>
      <c r="H1548" s="19">
        <v>84530</v>
      </c>
      <c r="I1548" s="21"/>
      <c r="J1548" s="21">
        <f t="shared" si="162"/>
        <v>0</v>
      </c>
      <c r="K1548" s="21">
        <f t="shared" si="163"/>
        <v>0</v>
      </c>
    </row>
    <row r="1549" spans="1:11" ht="12.75" customHeight="1">
      <c r="A1549" s="30" t="s">
        <v>1605</v>
      </c>
      <c r="B1549" s="28"/>
      <c r="C1549" s="17" t="s">
        <v>537</v>
      </c>
      <c r="D1549" s="18" t="s">
        <v>1037</v>
      </c>
      <c r="E1549" s="24">
        <f t="shared" si="160"/>
        <v>92990</v>
      </c>
      <c r="F1549" s="24">
        <f t="shared" si="161"/>
        <v>90450</v>
      </c>
      <c r="G1549" s="24">
        <f t="shared" si="164"/>
        <v>88760</v>
      </c>
      <c r="H1549" s="19">
        <v>84530</v>
      </c>
      <c r="I1549" s="21"/>
      <c r="J1549" s="21">
        <f t="shared" si="162"/>
        <v>0</v>
      </c>
      <c r="K1549" s="21">
        <f t="shared" si="163"/>
        <v>0</v>
      </c>
    </row>
    <row r="1550" spans="1:11" ht="12.75" customHeight="1">
      <c r="A1550" s="30" t="s">
        <v>1610</v>
      </c>
      <c r="B1550" s="28"/>
      <c r="C1550" s="17" t="s">
        <v>537</v>
      </c>
      <c r="D1550" s="18" t="s">
        <v>1037</v>
      </c>
      <c r="E1550" s="24">
        <f t="shared" si="160"/>
        <v>92990</v>
      </c>
      <c r="F1550" s="24">
        <f t="shared" si="161"/>
        <v>90450</v>
      </c>
      <c r="G1550" s="24">
        <f t="shared" si="164"/>
        <v>88760</v>
      </c>
      <c r="H1550" s="19">
        <v>84530</v>
      </c>
      <c r="I1550" s="21"/>
      <c r="J1550" s="21">
        <f t="shared" si="162"/>
        <v>0</v>
      </c>
      <c r="K1550" s="21">
        <f t="shared" si="163"/>
        <v>0</v>
      </c>
    </row>
    <row r="1551" spans="1:11" ht="12.75" customHeight="1">
      <c r="A1551" s="30" t="s">
        <v>1611</v>
      </c>
      <c r="B1551" s="28"/>
      <c r="C1551" s="17" t="s">
        <v>537</v>
      </c>
      <c r="D1551" s="18" t="s">
        <v>1037</v>
      </c>
      <c r="E1551" s="24">
        <f t="shared" si="160"/>
        <v>92990</v>
      </c>
      <c r="F1551" s="24">
        <f t="shared" si="161"/>
        <v>90450</v>
      </c>
      <c r="G1551" s="24">
        <f t="shared" si="164"/>
        <v>88760</v>
      </c>
      <c r="H1551" s="19">
        <v>84530</v>
      </c>
      <c r="I1551" s="21"/>
      <c r="J1551" s="21">
        <f t="shared" si="162"/>
        <v>0</v>
      </c>
      <c r="K1551" s="21">
        <f t="shared" si="163"/>
        <v>0</v>
      </c>
    </row>
    <row r="1552" spans="1:11" ht="12.75" customHeight="1">
      <c r="A1552" s="30" t="s">
        <v>1612</v>
      </c>
      <c r="B1552" s="28"/>
      <c r="C1552" s="17" t="s">
        <v>537</v>
      </c>
      <c r="D1552" s="18" t="s">
        <v>1037</v>
      </c>
      <c r="E1552" s="24">
        <f t="shared" si="160"/>
        <v>92990</v>
      </c>
      <c r="F1552" s="24">
        <f t="shared" si="161"/>
        <v>90450</v>
      </c>
      <c r="G1552" s="24">
        <f t="shared" si="164"/>
        <v>88760</v>
      </c>
      <c r="H1552" s="19">
        <v>84530</v>
      </c>
      <c r="I1552" s="21"/>
      <c r="J1552" s="21">
        <f t="shared" si="162"/>
        <v>0</v>
      </c>
      <c r="K1552" s="21">
        <f t="shared" si="163"/>
        <v>0</v>
      </c>
    </row>
    <row r="1553" spans="1:11" ht="12.75" customHeight="1">
      <c r="A1553" s="30" t="s">
        <v>528</v>
      </c>
      <c r="B1553" s="28"/>
      <c r="C1553" s="17" t="s">
        <v>537</v>
      </c>
      <c r="D1553" s="18" t="s">
        <v>1037</v>
      </c>
      <c r="E1553" s="24">
        <f t="shared" si="160"/>
        <v>86000</v>
      </c>
      <c r="F1553" s="24">
        <f t="shared" si="161"/>
        <v>83660</v>
      </c>
      <c r="G1553" s="24">
        <f t="shared" si="164"/>
        <v>82090</v>
      </c>
      <c r="H1553" s="19">
        <v>78180</v>
      </c>
      <c r="I1553" s="21"/>
      <c r="J1553" s="21">
        <f t="shared" si="162"/>
        <v>0</v>
      </c>
      <c r="K1553" s="21">
        <f t="shared" si="163"/>
        <v>0</v>
      </c>
    </row>
    <row r="1554" spans="1:11" ht="12.75" customHeight="1">
      <c r="A1554" s="30" t="s">
        <v>529</v>
      </c>
      <c r="B1554" s="28"/>
      <c r="C1554" s="17" t="s">
        <v>537</v>
      </c>
      <c r="D1554" s="18" t="s">
        <v>1037</v>
      </c>
      <c r="E1554" s="24">
        <f t="shared" si="160"/>
        <v>86000</v>
      </c>
      <c r="F1554" s="24">
        <f t="shared" si="161"/>
        <v>83660</v>
      </c>
      <c r="G1554" s="24">
        <f t="shared" si="164"/>
        <v>82090</v>
      </c>
      <c r="H1554" s="19">
        <v>78180</v>
      </c>
      <c r="I1554" s="21"/>
      <c r="J1554" s="21">
        <f t="shared" si="162"/>
        <v>0</v>
      </c>
      <c r="K1554" s="21">
        <f t="shared" si="163"/>
        <v>0</v>
      </c>
    </row>
    <row r="1555" spans="1:11" ht="12.75" customHeight="1">
      <c r="A1555" s="30" t="s">
        <v>1620</v>
      </c>
      <c r="B1555" s="28"/>
      <c r="C1555" s="17" t="s">
        <v>537</v>
      </c>
      <c r="D1555" s="18" t="s">
        <v>1037</v>
      </c>
      <c r="E1555" s="24">
        <f t="shared" si="160"/>
        <v>86000</v>
      </c>
      <c r="F1555" s="24">
        <f t="shared" si="161"/>
        <v>83660</v>
      </c>
      <c r="G1555" s="24">
        <f t="shared" si="164"/>
        <v>82090</v>
      </c>
      <c r="H1555" s="19">
        <v>78180</v>
      </c>
      <c r="I1555" s="21"/>
      <c r="J1555" s="21">
        <f t="shared" si="162"/>
        <v>0</v>
      </c>
      <c r="K1555" s="21">
        <f t="shared" si="163"/>
        <v>0</v>
      </c>
    </row>
    <row r="1556" spans="1:11" ht="12.75" customHeight="1">
      <c r="A1556" s="30" t="s">
        <v>1622</v>
      </c>
      <c r="B1556" s="28"/>
      <c r="C1556" s="17" t="s">
        <v>537</v>
      </c>
      <c r="D1556" s="18" t="s">
        <v>1037</v>
      </c>
      <c r="E1556" s="24">
        <f t="shared" si="160"/>
        <v>86000</v>
      </c>
      <c r="F1556" s="24">
        <f t="shared" si="161"/>
        <v>83660</v>
      </c>
      <c r="G1556" s="24">
        <f t="shared" si="164"/>
        <v>82090</v>
      </c>
      <c r="H1556" s="19">
        <v>78180</v>
      </c>
      <c r="I1556" s="21"/>
      <c r="J1556" s="21">
        <f t="shared" si="162"/>
        <v>0</v>
      </c>
      <c r="K1556" s="21">
        <f t="shared" si="163"/>
        <v>0</v>
      </c>
    </row>
    <row r="1557" spans="1:11" ht="12.75" customHeight="1">
      <c r="A1557" s="30" t="s">
        <v>1623</v>
      </c>
      <c r="B1557" s="28"/>
      <c r="C1557" s="17" t="s">
        <v>537</v>
      </c>
      <c r="D1557" s="18" t="s">
        <v>1037</v>
      </c>
      <c r="E1557" s="24">
        <f t="shared" si="160"/>
        <v>86000</v>
      </c>
      <c r="F1557" s="24">
        <f t="shared" si="161"/>
        <v>83660</v>
      </c>
      <c r="G1557" s="24">
        <f t="shared" si="164"/>
        <v>82090</v>
      </c>
      <c r="H1557" s="19">
        <v>78180</v>
      </c>
      <c r="I1557" s="21"/>
      <c r="J1557" s="21">
        <f t="shared" si="162"/>
        <v>0</v>
      </c>
      <c r="K1557" s="21">
        <f t="shared" si="163"/>
        <v>0</v>
      </c>
    </row>
    <row r="1558" spans="1:11" ht="12.75" customHeight="1">
      <c r="A1558" s="30" t="s">
        <v>530</v>
      </c>
      <c r="B1558" s="28"/>
      <c r="C1558" s="17" t="s">
        <v>537</v>
      </c>
      <c r="D1558" s="18" t="s">
        <v>1037</v>
      </c>
      <c r="E1558" s="24">
        <f t="shared" si="160"/>
        <v>103210</v>
      </c>
      <c r="F1558" s="24">
        <f t="shared" si="161"/>
        <v>100390</v>
      </c>
      <c r="G1558" s="24">
        <f t="shared" si="164"/>
        <v>98520</v>
      </c>
      <c r="H1558" s="19">
        <v>93820</v>
      </c>
      <c r="I1558" s="21"/>
      <c r="J1558" s="21">
        <f t="shared" si="162"/>
        <v>0</v>
      </c>
      <c r="K1558" s="21">
        <f t="shared" si="163"/>
        <v>0</v>
      </c>
    </row>
    <row r="1559" spans="1:11" ht="12.75" customHeight="1">
      <c r="A1559" s="30" t="s">
        <v>1624</v>
      </c>
      <c r="B1559" s="28"/>
      <c r="C1559" s="17" t="s">
        <v>537</v>
      </c>
      <c r="D1559" s="18" t="s">
        <v>1037</v>
      </c>
      <c r="E1559" s="24">
        <f t="shared" si="160"/>
        <v>86000</v>
      </c>
      <c r="F1559" s="24">
        <f t="shared" si="161"/>
        <v>83660</v>
      </c>
      <c r="G1559" s="24">
        <f t="shared" si="164"/>
        <v>82090</v>
      </c>
      <c r="H1559" s="19">
        <v>78180</v>
      </c>
      <c r="I1559" s="21"/>
      <c r="J1559" s="21">
        <f t="shared" si="162"/>
        <v>0</v>
      </c>
      <c r="K1559" s="21">
        <f t="shared" si="163"/>
        <v>0</v>
      </c>
    </row>
    <row r="1560" spans="1:11" ht="12.75" customHeight="1">
      <c r="A1560" s="30" t="s">
        <v>531</v>
      </c>
      <c r="B1560" s="28"/>
      <c r="C1560" s="17" t="s">
        <v>537</v>
      </c>
      <c r="D1560" s="18" t="s">
        <v>1037</v>
      </c>
      <c r="E1560" s="24">
        <f aca="true" t="shared" si="165" ref="E1560:E1580">ROUNDUP(H1560*1.1,-1)</f>
        <v>86000</v>
      </c>
      <c r="F1560" s="24">
        <f aca="true" t="shared" si="166" ref="F1560:F1580">ROUNDUP(H1560*1.07,-1)</f>
        <v>83660</v>
      </c>
      <c r="G1560" s="24">
        <f t="shared" si="164"/>
        <v>82090</v>
      </c>
      <c r="H1560" s="19">
        <v>78180</v>
      </c>
      <c r="I1560" s="21"/>
      <c r="J1560" s="21">
        <f t="shared" si="162"/>
        <v>0</v>
      </c>
      <c r="K1560" s="21">
        <f t="shared" si="163"/>
        <v>0</v>
      </c>
    </row>
    <row r="1561" spans="1:11" ht="12.75" customHeight="1">
      <c r="A1561" s="30" t="s">
        <v>1629</v>
      </c>
      <c r="B1561" s="28"/>
      <c r="C1561" s="17" t="s">
        <v>537</v>
      </c>
      <c r="D1561" s="18" t="s">
        <v>1037</v>
      </c>
      <c r="E1561" s="24">
        <f t="shared" si="165"/>
        <v>86000</v>
      </c>
      <c r="F1561" s="24">
        <f t="shared" si="166"/>
        <v>83660</v>
      </c>
      <c r="G1561" s="24">
        <f t="shared" si="164"/>
        <v>82090</v>
      </c>
      <c r="H1561" s="19">
        <v>78180</v>
      </c>
      <c r="I1561" s="21"/>
      <c r="J1561" s="21">
        <f aca="true" t="shared" si="167" ref="J1561:J1624">IF(I1561&gt;0,K1561/I1561,0)</f>
        <v>0</v>
      </c>
      <c r="K1561" s="21">
        <f aca="true" t="shared" si="168" ref="K1561:K1624">IF(I1561&lt;=1,I1561*E1561,IF(I1561&lt;=3,I1561*F1561,IF(I1561&lt;=5,I1561*G1561,I1561*H1561)))</f>
        <v>0</v>
      </c>
    </row>
    <row r="1562" spans="1:11" ht="12.75" customHeight="1">
      <c r="A1562" s="30" t="s">
        <v>1630</v>
      </c>
      <c r="B1562" s="28"/>
      <c r="C1562" s="17" t="s">
        <v>537</v>
      </c>
      <c r="D1562" s="18" t="s">
        <v>1037</v>
      </c>
      <c r="E1562" s="24">
        <f t="shared" si="165"/>
        <v>86000</v>
      </c>
      <c r="F1562" s="24">
        <f t="shared" si="166"/>
        <v>83660</v>
      </c>
      <c r="G1562" s="24">
        <f t="shared" si="164"/>
        <v>82090</v>
      </c>
      <c r="H1562" s="19">
        <v>78180</v>
      </c>
      <c r="I1562" s="21"/>
      <c r="J1562" s="21">
        <f t="shared" si="167"/>
        <v>0</v>
      </c>
      <c r="K1562" s="21">
        <f t="shared" si="168"/>
        <v>0</v>
      </c>
    </row>
    <row r="1563" spans="1:11" ht="12.75" customHeight="1">
      <c r="A1563" s="30" t="s">
        <v>532</v>
      </c>
      <c r="B1563" s="28"/>
      <c r="C1563" s="17" t="s">
        <v>537</v>
      </c>
      <c r="D1563" s="18" t="s">
        <v>1037</v>
      </c>
      <c r="E1563" s="24">
        <f t="shared" si="165"/>
        <v>75200</v>
      </c>
      <c r="F1563" s="24">
        <f t="shared" si="166"/>
        <v>73150</v>
      </c>
      <c r="G1563" s="24">
        <f aca="true" t="shared" si="169" ref="G1563:G1580">ROUNDUP(H1563*1.05,-1)</f>
        <v>71780</v>
      </c>
      <c r="H1563" s="19">
        <v>68360</v>
      </c>
      <c r="I1563" s="21"/>
      <c r="J1563" s="21">
        <f t="shared" si="167"/>
        <v>0</v>
      </c>
      <c r="K1563" s="21">
        <f t="shared" si="168"/>
        <v>0</v>
      </c>
    </row>
    <row r="1564" spans="1:11" ht="12.75" customHeight="1">
      <c r="A1564" s="30" t="s">
        <v>1633</v>
      </c>
      <c r="B1564" s="28"/>
      <c r="C1564" s="17" t="s">
        <v>537</v>
      </c>
      <c r="D1564" s="18" t="s">
        <v>1037</v>
      </c>
      <c r="E1564" s="24">
        <f t="shared" si="165"/>
        <v>75200</v>
      </c>
      <c r="F1564" s="24">
        <f t="shared" si="166"/>
        <v>73150</v>
      </c>
      <c r="G1564" s="24">
        <f t="shared" si="169"/>
        <v>71780</v>
      </c>
      <c r="H1564" s="19">
        <v>68360</v>
      </c>
      <c r="I1564" s="21"/>
      <c r="J1564" s="21">
        <f t="shared" si="167"/>
        <v>0</v>
      </c>
      <c r="K1564" s="21">
        <f t="shared" si="168"/>
        <v>0</v>
      </c>
    </row>
    <row r="1565" spans="1:11" ht="12.75" customHeight="1">
      <c r="A1565" s="30" t="s">
        <v>533</v>
      </c>
      <c r="B1565" s="28"/>
      <c r="C1565" s="17" t="s">
        <v>537</v>
      </c>
      <c r="D1565" s="18" t="s">
        <v>1037</v>
      </c>
      <c r="E1565" s="24">
        <f t="shared" si="165"/>
        <v>75200</v>
      </c>
      <c r="F1565" s="24">
        <f t="shared" si="166"/>
        <v>73150</v>
      </c>
      <c r="G1565" s="24">
        <f t="shared" si="169"/>
        <v>71780</v>
      </c>
      <c r="H1565" s="19">
        <v>68360</v>
      </c>
      <c r="I1565" s="21"/>
      <c r="J1565" s="21">
        <f t="shared" si="167"/>
        <v>0</v>
      </c>
      <c r="K1565" s="21">
        <f t="shared" si="168"/>
        <v>0</v>
      </c>
    </row>
    <row r="1566" spans="1:11" ht="12.75" customHeight="1">
      <c r="A1566" s="30" t="s">
        <v>1634</v>
      </c>
      <c r="B1566" s="28"/>
      <c r="C1566" s="17" t="s">
        <v>537</v>
      </c>
      <c r="D1566" s="18" t="s">
        <v>1037</v>
      </c>
      <c r="E1566" s="24">
        <f t="shared" si="165"/>
        <v>75200</v>
      </c>
      <c r="F1566" s="24">
        <f t="shared" si="166"/>
        <v>73150</v>
      </c>
      <c r="G1566" s="24">
        <f t="shared" si="169"/>
        <v>71780</v>
      </c>
      <c r="H1566" s="19">
        <v>68360</v>
      </c>
      <c r="I1566" s="21"/>
      <c r="J1566" s="21">
        <f t="shared" si="167"/>
        <v>0</v>
      </c>
      <c r="K1566" s="21">
        <f t="shared" si="168"/>
        <v>0</v>
      </c>
    </row>
    <row r="1567" spans="1:11" ht="12.75" customHeight="1">
      <c r="A1567" s="30" t="s">
        <v>534</v>
      </c>
      <c r="B1567" s="28"/>
      <c r="C1567" s="17" t="s">
        <v>537</v>
      </c>
      <c r="D1567" s="18" t="s">
        <v>1037</v>
      </c>
      <c r="E1567" s="24">
        <f t="shared" si="165"/>
        <v>75200</v>
      </c>
      <c r="F1567" s="24">
        <f t="shared" si="166"/>
        <v>73150</v>
      </c>
      <c r="G1567" s="24">
        <f t="shared" si="169"/>
        <v>71780</v>
      </c>
      <c r="H1567" s="19">
        <v>68360</v>
      </c>
      <c r="I1567" s="21"/>
      <c r="J1567" s="21">
        <f t="shared" si="167"/>
        <v>0</v>
      </c>
      <c r="K1567" s="21">
        <f t="shared" si="168"/>
        <v>0</v>
      </c>
    </row>
    <row r="1568" spans="1:11" ht="12.75" customHeight="1">
      <c r="A1568" s="30" t="s">
        <v>1636</v>
      </c>
      <c r="B1568" s="28"/>
      <c r="C1568" s="17" t="s">
        <v>537</v>
      </c>
      <c r="D1568" s="18" t="s">
        <v>1037</v>
      </c>
      <c r="E1568" s="24">
        <f t="shared" si="165"/>
        <v>75200</v>
      </c>
      <c r="F1568" s="24">
        <f t="shared" si="166"/>
        <v>73150</v>
      </c>
      <c r="G1568" s="24">
        <f t="shared" si="169"/>
        <v>71780</v>
      </c>
      <c r="H1568" s="19">
        <v>68360</v>
      </c>
      <c r="I1568" s="21"/>
      <c r="J1568" s="21">
        <f t="shared" si="167"/>
        <v>0</v>
      </c>
      <c r="K1568" s="21">
        <f t="shared" si="168"/>
        <v>0</v>
      </c>
    </row>
    <row r="1569" spans="1:11" ht="12.75" customHeight="1">
      <c r="A1569" s="30" t="s">
        <v>1637</v>
      </c>
      <c r="B1569" s="28"/>
      <c r="C1569" s="17" t="s">
        <v>537</v>
      </c>
      <c r="D1569" s="18" t="s">
        <v>1037</v>
      </c>
      <c r="E1569" s="24">
        <f t="shared" si="165"/>
        <v>75200</v>
      </c>
      <c r="F1569" s="24">
        <f t="shared" si="166"/>
        <v>73150</v>
      </c>
      <c r="G1569" s="24">
        <f t="shared" si="169"/>
        <v>71780</v>
      </c>
      <c r="H1569" s="19">
        <v>68360</v>
      </c>
      <c r="I1569" s="21"/>
      <c r="J1569" s="21">
        <f t="shared" si="167"/>
        <v>0</v>
      </c>
      <c r="K1569" s="21">
        <f t="shared" si="168"/>
        <v>0</v>
      </c>
    </row>
    <row r="1570" spans="1:11" ht="12.75" customHeight="1">
      <c r="A1570" s="30" t="s">
        <v>1638</v>
      </c>
      <c r="B1570" s="28"/>
      <c r="C1570" s="17" t="s">
        <v>537</v>
      </c>
      <c r="D1570" s="18" t="s">
        <v>1037</v>
      </c>
      <c r="E1570" s="24">
        <f t="shared" si="165"/>
        <v>75200</v>
      </c>
      <c r="F1570" s="24">
        <f t="shared" si="166"/>
        <v>73150</v>
      </c>
      <c r="G1570" s="24">
        <f t="shared" si="169"/>
        <v>71780</v>
      </c>
      <c r="H1570" s="19">
        <v>68360</v>
      </c>
      <c r="I1570" s="21"/>
      <c r="J1570" s="21">
        <f t="shared" si="167"/>
        <v>0</v>
      </c>
      <c r="K1570" s="21">
        <f t="shared" si="168"/>
        <v>0</v>
      </c>
    </row>
    <row r="1571" spans="1:11" ht="12.75" customHeight="1">
      <c r="A1571" s="30" t="s">
        <v>1639</v>
      </c>
      <c r="B1571" s="28"/>
      <c r="C1571" s="17" t="s">
        <v>537</v>
      </c>
      <c r="D1571" s="18" t="s">
        <v>1037</v>
      </c>
      <c r="E1571" s="24">
        <f t="shared" si="165"/>
        <v>75200</v>
      </c>
      <c r="F1571" s="24">
        <f t="shared" si="166"/>
        <v>73150</v>
      </c>
      <c r="G1571" s="24">
        <f t="shared" si="169"/>
        <v>71780</v>
      </c>
      <c r="H1571" s="19">
        <v>68360</v>
      </c>
      <c r="I1571" s="21"/>
      <c r="J1571" s="21">
        <f t="shared" si="167"/>
        <v>0</v>
      </c>
      <c r="K1571" s="21">
        <f t="shared" si="168"/>
        <v>0</v>
      </c>
    </row>
    <row r="1572" spans="1:11" ht="12.75" customHeight="1">
      <c r="A1572" s="30" t="s">
        <v>1640</v>
      </c>
      <c r="B1572" s="28"/>
      <c r="C1572" s="17" t="s">
        <v>537</v>
      </c>
      <c r="D1572" s="18" t="s">
        <v>1037</v>
      </c>
      <c r="E1572" s="24">
        <f t="shared" si="165"/>
        <v>75200</v>
      </c>
      <c r="F1572" s="24">
        <f t="shared" si="166"/>
        <v>73150</v>
      </c>
      <c r="G1572" s="24">
        <f t="shared" si="169"/>
        <v>71780</v>
      </c>
      <c r="H1572" s="19">
        <v>68360</v>
      </c>
      <c r="I1572" s="21"/>
      <c r="J1572" s="21">
        <f t="shared" si="167"/>
        <v>0</v>
      </c>
      <c r="K1572" s="21">
        <f t="shared" si="168"/>
        <v>0</v>
      </c>
    </row>
    <row r="1573" spans="1:11" ht="12.75" customHeight="1">
      <c r="A1573" s="30" t="s">
        <v>1642</v>
      </c>
      <c r="B1573" s="28"/>
      <c r="C1573" s="17" t="s">
        <v>537</v>
      </c>
      <c r="D1573" s="18" t="s">
        <v>1037</v>
      </c>
      <c r="E1573" s="24">
        <f t="shared" si="165"/>
        <v>75200</v>
      </c>
      <c r="F1573" s="24">
        <f t="shared" si="166"/>
        <v>73150</v>
      </c>
      <c r="G1573" s="24">
        <f t="shared" si="169"/>
        <v>71780</v>
      </c>
      <c r="H1573" s="19">
        <v>68360</v>
      </c>
      <c r="I1573" s="21"/>
      <c r="J1573" s="21">
        <f t="shared" si="167"/>
        <v>0</v>
      </c>
      <c r="K1573" s="21">
        <f t="shared" si="168"/>
        <v>0</v>
      </c>
    </row>
    <row r="1574" spans="1:11" ht="12.75" customHeight="1">
      <c r="A1574" s="30" t="s">
        <v>1643</v>
      </c>
      <c r="B1574" s="28"/>
      <c r="C1574" s="17" t="s">
        <v>537</v>
      </c>
      <c r="D1574" s="18" t="s">
        <v>1037</v>
      </c>
      <c r="E1574" s="24">
        <f t="shared" si="165"/>
        <v>75200</v>
      </c>
      <c r="F1574" s="24">
        <f t="shared" si="166"/>
        <v>73150</v>
      </c>
      <c r="G1574" s="24">
        <f t="shared" si="169"/>
        <v>71780</v>
      </c>
      <c r="H1574" s="19">
        <v>68360</v>
      </c>
      <c r="I1574" s="21"/>
      <c r="J1574" s="21">
        <f t="shared" si="167"/>
        <v>0</v>
      </c>
      <c r="K1574" s="21">
        <f t="shared" si="168"/>
        <v>0</v>
      </c>
    </row>
    <row r="1575" spans="1:11" ht="12.75" customHeight="1">
      <c r="A1575" s="30" t="s">
        <v>1644</v>
      </c>
      <c r="B1575" s="28"/>
      <c r="C1575" s="17" t="s">
        <v>537</v>
      </c>
      <c r="D1575" s="18" t="s">
        <v>1037</v>
      </c>
      <c r="E1575" s="24">
        <f t="shared" si="165"/>
        <v>75200</v>
      </c>
      <c r="F1575" s="24">
        <f t="shared" si="166"/>
        <v>73150</v>
      </c>
      <c r="G1575" s="24">
        <f t="shared" si="169"/>
        <v>71780</v>
      </c>
      <c r="H1575" s="19">
        <v>68360</v>
      </c>
      <c r="I1575" s="21"/>
      <c r="J1575" s="21">
        <f t="shared" si="167"/>
        <v>0</v>
      </c>
      <c r="K1575" s="21">
        <f t="shared" si="168"/>
        <v>0</v>
      </c>
    </row>
    <row r="1576" spans="1:11" ht="12.75" customHeight="1">
      <c r="A1576" s="30" t="s">
        <v>1645</v>
      </c>
      <c r="B1576" s="28"/>
      <c r="C1576" s="17" t="s">
        <v>537</v>
      </c>
      <c r="D1576" s="18" t="s">
        <v>1037</v>
      </c>
      <c r="E1576" s="24">
        <f t="shared" si="165"/>
        <v>75200</v>
      </c>
      <c r="F1576" s="24">
        <f t="shared" si="166"/>
        <v>73150</v>
      </c>
      <c r="G1576" s="24">
        <f t="shared" si="169"/>
        <v>71780</v>
      </c>
      <c r="H1576" s="19">
        <v>68360</v>
      </c>
      <c r="I1576" s="21"/>
      <c r="J1576" s="21">
        <f t="shared" si="167"/>
        <v>0</v>
      </c>
      <c r="K1576" s="21">
        <f t="shared" si="168"/>
        <v>0</v>
      </c>
    </row>
    <row r="1577" spans="1:11" ht="12.75" customHeight="1">
      <c r="A1577" s="30" t="s">
        <v>535</v>
      </c>
      <c r="B1577" s="28"/>
      <c r="C1577" s="17" t="s">
        <v>537</v>
      </c>
      <c r="D1577" s="18" t="s">
        <v>1037</v>
      </c>
      <c r="E1577" s="24">
        <f t="shared" si="165"/>
        <v>75200</v>
      </c>
      <c r="F1577" s="24">
        <f t="shared" si="166"/>
        <v>73150</v>
      </c>
      <c r="G1577" s="24">
        <f t="shared" si="169"/>
        <v>71780</v>
      </c>
      <c r="H1577" s="19">
        <v>68360</v>
      </c>
      <c r="I1577" s="21"/>
      <c r="J1577" s="21">
        <f t="shared" si="167"/>
        <v>0</v>
      </c>
      <c r="K1577" s="21">
        <f t="shared" si="168"/>
        <v>0</v>
      </c>
    </row>
    <row r="1578" spans="1:11" ht="12.75" customHeight="1">
      <c r="A1578" s="30" t="s">
        <v>1646</v>
      </c>
      <c r="B1578" s="28"/>
      <c r="C1578" s="17" t="s">
        <v>537</v>
      </c>
      <c r="D1578" s="18" t="s">
        <v>1037</v>
      </c>
      <c r="E1578" s="24">
        <f t="shared" si="165"/>
        <v>75200</v>
      </c>
      <c r="F1578" s="24">
        <f t="shared" si="166"/>
        <v>73150</v>
      </c>
      <c r="G1578" s="24">
        <f t="shared" si="169"/>
        <v>71780</v>
      </c>
      <c r="H1578" s="19">
        <v>68360</v>
      </c>
      <c r="I1578" s="21"/>
      <c r="J1578" s="21">
        <f t="shared" si="167"/>
        <v>0</v>
      </c>
      <c r="K1578" s="21">
        <f t="shared" si="168"/>
        <v>0</v>
      </c>
    </row>
    <row r="1579" spans="1:11" ht="12.75" customHeight="1">
      <c r="A1579" s="30" t="s">
        <v>1647</v>
      </c>
      <c r="B1579" s="28"/>
      <c r="C1579" s="17" t="s">
        <v>537</v>
      </c>
      <c r="D1579" s="18" t="s">
        <v>1037</v>
      </c>
      <c r="E1579" s="24">
        <f t="shared" si="165"/>
        <v>68730</v>
      </c>
      <c r="F1579" s="24">
        <f t="shared" si="166"/>
        <v>66860</v>
      </c>
      <c r="G1579" s="24">
        <f t="shared" si="169"/>
        <v>65610</v>
      </c>
      <c r="H1579" s="19">
        <v>62480</v>
      </c>
      <c r="I1579" s="21"/>
      <c r="J1579" s="21">
        <f t="shared" si="167"/>
        <v>0</v>
      </c>
      <c r="K1579" s="21">
        <f t="shared" si="168"/>
        <v>0</v>
      </c>
    </row>
    <row r="1580" spans="1:11" ht="12.75" customHeight="1">
      <c r="A1580" s="30" t="s">
        <v>1648</v>
      </c>
      <c r="B1580" s="28"/>
      <c r="C1580" s="17" t="s">
        <v>537</v>
      </c>
      <c r="D1580" s="18" t="s">
        <v>1037</v>
      </c>
      <c r="E1580" s="24">
        <f t="shared" si="165"/>
        <v>68730</v>
      </c>
      <c r="F1580" s="24">
        <f t="shared" si="166"/>
        <v>66860</v>
      </c>
      <c r="G1580" s="24">
        <f t="shared" si="169"/>
        <v>65610</v>
      </c>
      <c r="H1580" s="19">
        <v>62480</v>
      </c>
      <c r="I1580" s="21"/>
      <c r="J1580" s="21">
        <f t="shared" si="167"/>
        <v>0</v>
      </c>
      <c r="K1580" s="21">
        <f t="shared" si="168"/>
        <v>0</v>
      </c>
    </row>
    <row r="1581" spans="1:11" ht="12.75" customHeight="1">
      <c r="A1581" s="29" t="s">
        <v>1721</v>
      </c>
      <c r="B1581" s="16"/>
      <c r="C1581" s="16"/>
      <c r="D1581" s="25" t="s">
        <v>1510</v>
      </c>
      <c r="E1581" s="31" t="s">
        <v>1042</v>
      </c>
      <c r="F1581" s="31" t="s">
        <v>1726</v>
      </c>
      <c r="G1581" s="31" t="s">
        <v>1727</v>
      </c>
      <c r="H1581" s="31" t="s">
        <v>1728</v>
      </c>
      <c r="I1581" s="22" t="s">
        <v>1724</v>
      </c>
      <c r="J1581" s="23" t="s">
        <v>1725</v>
      </c>
      <c r="K1581" s="23" t="s">
        <v>1723</v>
      </c>
    </row>
    <row r="1582" spans="1:11" ht="12.75" customHeight="1">
      <c r="A1582" s="30" t="s">
        <v>1511</v>
      </c>
      <c r="B1582" s="28"/>
      <c r="C1582" s="17" t="s">
        <v>649</v>
      </c>
      <c r="D1582" s="18" t="s">
        <v>1672</v>
      </c>
      <c r="E1582" s="38">
        <f>ROUNDUP(H1582*1.1,2)</f>
        <v>5.38</v>
      </c>
      <c r="F1582" s="38">
        <f>ROUNDUP(H1582*1.07,2)</f>
        <v>5.24</v>
      </c>
      <c r="G1582" s="38">
        <f>ROUNDUP(H1582*1.05,2)</f>
        <v>5.14</v>
      </c>
      <c r="H1582" s="35">
        <v>4.89</v>
      </c>
      <c r="I1582" s="21"/>
      <c r="J1582" s="21">
        <f t="shared" si="167"/>
        <v>0</v>
      </c>
      <c r="K1582" s="21">
        <f t="shared" si="168"/>
        <v>0</v>
      </c>
    </row>
    <row r="1583" spans="1:11" ht="12.75" customHeight="1">
      <c r="A1583" s="30" t="s">
        <v>1512</v>
      </c>
      <c r="B1583" s="28"/>
      <c r="C1583" s="17" t="s">
        <v>649</v>
      </c>
      <c r="D1583" s="18" t="s">
        <v>1672</v>
      </c>
      <c r="E1583" s="38">
        <f aca="true" t="shared" si="170" ref="E1583:E1646">ROUNDUP(H1583*1.1,2)</f>
        <v>5.67</v>
      </c>
      <c r="F1583" s="38">
        <f aca="true" t="shared" si="171" ref="F1583:F1646">ROUNDUP(H1583*1.07,2)</f>
        <v>5.52</v>
      </c>
      <c r="G1583" s="38">
        <f aca="true" t="shared" si="172" ref="G1583:G1646">ROUNDUP(H1583*1.05,2)</f>
        <v>5.41</v>
      </c>
      <c r="H1583" s="35">
        <v>5.15</v>
      </c>
      <c r="I1583" s="21"/>
      <c r="J1583" s="21">
        <f t="shared" si="167"/>
        <v>0</v>
      </c>
      <c r="K1583" s="21">
        <f t="shared" si="168"/>
        <v>0</v>
      </c>
    </row>
    <row r="1584" spans="1:11" ht="12.75" customHeight="1">
      <c r="A1584" s="30" t="s">
        <v>1513</v>
      </c>
      <c r="B1584" s="28"/>
      <c r="C1584" s="17" t="s">
        <v>649</v>
      </c>
      <c r="D1584" s="18" t="s">
        <v>1672</v>
      </c>
      <c r="E1584" s="38">
        <f t="shared" si="170"/>
        <v>5.96</v>
      </c>
      <c r="F1584" s="38">
        <f t="shared" si="171"/>
        <v>5.79</v>
      </c>
      <c r="G1584" s="38">
        <f t="shared" si="172"/>
        <v>5.6899999999999995</v>
      </c>
      <c r="H1584" s="35">
        <v>5.41</v>
      </c>
      <c r="I1584" s="21"/>
      <c r="J1584" s="21">
        <f t="shared" si="167"/>
        <v>0</v>
      </c>
      <c r="K1584" s="21">
        <f t="shared" si="168"/>
        <v>0</v>
      </c>
    </row>
    <row r="1585" spans="1:11" ht="12.75" customHeight="1">
      <c r="A1585" s="30" t="s">
        <v>1514</v>
      </c>
      <c r="B1585" s="28"/>
      <c r="C1585" s="17" t="s">
        <v>649</v>
      </c>
      <c r="D1585" s="18" t="s">
        <v>1672</v>
      </c>
      <c r="E1585" s="38">
        <f t="shared" si="170"/>
        <v>6.24</v>
      </c>
      <c r="F1585" s="38">
        <f t="shared" si="171"/>
        <v>6.069999999999999</v>
      </c>
      <c r="G1585" s="38">
        <f t="shared" si="172"/>
        <v>5.96</v>
      </c>
      <c r="H1585" s="35">
        <v>5.67</v>
      </c>
      <c r="I1585" s="21"/>
      <c r="J1585" s="21">
        <f t="shared" si="167"/>
        <v>0</v>
      </c>
      <c r="K1585" s="21">
        <f t="shared" si="168"/>
        <v>0</v>
      </c>
    </row>
    <row r="1586" spans="1:11" ht="12.75" customHeight="1">
      <c r="A1586" s="30" t="s">
        <v>1515</v>
      </c>
      <c r="B1586" s="28"/>
      <c r="C1586" s="17" t="s">
        <v>649</v>
      </c>
      <c r="D1586" s="18" t="s">
        <v>1672</v>
      </c>
      <c r="E1586" s="38">
        <f t="shared" si="170"/>
        <v>6.51</v>
      </c>
      <c r="F1586" s="38">
        <f t="shared" si="171"/>
        <v>6.33</v>
      </c>
      <c r="G1586" s="38">
        <f t="shared" si="172"/>
        <v>6.21</v>
      </c>
      <c r="H1586" s="35">
        <v>5.91</v>
      </c>
      <c r="I1586" s="21"/>
      <c r="J1586" s="21">
        <f t="shared" si="167"/>
        <v>0</v>
      </c>
      <c r="K1586" s="21">
        <f t="shared" si="168"/>
        <v>0</v>
      </c>
    </row>
    <row r="1587" spans="1:11" ht="12.75" customHeight="1">
      <c r="A1587" s="30" t="s">
        <v>1516</v>
      </c>
      <c r="B1587" s="28"/>
      <c r="C1587" s="17" t="s">
        <v>649</v>
      </c>
      <c r="D1587" s="18" t="s">
        <v>1672</v>
      </c>
      <c r="E1587" s="38">
        <f t="shared" si="170"/>
        <v>6.81</v>
      </c>
      <c r="F1587" s="38">
        <f t="shared" si="171"/>
        <v>6.63</v>
      </c>
      <c r="G1587" s="38">
        <f t="shared" si="172"/>
        <v>6.5</v>
      </c>
      <c r="H1587" s="35">
        <v>6.19</v>
      </c>
      <c r="I1587" s="21"/>
      <c r="J1587" s="21">
        <f t="shared" si="167"/>
        <v>0</v>
      </c>
      <c r="K1587" s="21">
        <f t="shared" si="168"/>
        <v>0</v>
      </c>
    </row>
    <row r="1588" spans="1:11" ht="12.75" customHeight="1">
      <c r="A1588" s="30" t="s">
        <v>1517</v>
      </c>
      <c r="B1588" s="28"/>
      <c r="C1588" s="17" t="s">
        <v>649</v>
      </c>
      <c r="D1588" s="18" t="s">
        <v>1672</v>
      </c>
      <c r="E1588" s="38">
        <f t="shared" si="170"/>
        <v>7.029999999999999</v>
      </c>
      <c r="F1588" s="38">
        <f t="shared" si="171"/>
        <v>6.84</v>
      </c>
      <c r="G1588" s="38">
        <f t="shared" si="172"/>
        <v>6.71</v>
      </c>
      <c r="H1588" s="35">
        <v>6.39</v>
      </c>
      <c r="I1588" s="21"/>
      <c r="J1588" s="21">
        <f t="shared" si="167"/>
        <v>0</v>
      </c>
      <c r="K1588" s="21">
        <f t="shared" si="168"/>
        <v>0</v>
      </c>
    </row>
    <row r="1589" spans="1:11" ht="12.75" customHeight="1">
      <c r="A1589" s="30" t="s">
        <v>1518</v>
      </c>
      <c r="B1589" s="28"/>
      <c r="C1589" s="17" t="s">
        <v>649</v>
      </c>
      <c r="D1589" s="18" t="s">
        <v>1672</v>
      </c>
      <c r="E1589" s="38">
        <f t="shared" si="170"/>
        <v>7.34</v>
      </c>
      <c r="F1589" s="38">
        <f t="shared" si="171"/>
        <v>7.14</v>
      </c>
      <c r="G1589" s="38">
        <f t="shared" si="172"/>
        <v>7.01</v>
      </c>
      <c r="H1589" s="35">
        <v>6.67</v>
      </c>
      <c r="I1589" s="21"/>
      <c r="J1589" s="21">
        <f t="shared" si="167"/>
        <v>0</v>
      </c>
      <c r="K1589" s="21">
        <f t="shared" si="168"/>
        <v>0</v>
      </c>
    </row>
    <row r="1590" spans="1:11" ht="12.75" customHeight="1">
      <c r="A1590" s="30" t="s">
        <v>1519</v>
      </c>
      <c r="B1590" s="28"/>
      <c r="C1590" s="17" t="s">
        <v>649</v>
      </c>
      <c r="D1590" s="18" t="s">
        <v>1672</v>
      </c>
      <c r="E1590" s="38">
        <f t="shared" si="170"/>
        <v>7.63</v>
      </c>
      <c r="F1590" s="38">
        <f t="shared" si="171"/>
        <v>7.42</v>
      </c>
      <c r="G1590" s="38">
        <f t="shared" si="172"/>
        <v>7.279999999999999</v>
      </c>
      <c r="H1590" s="35">
        <v>6.93</v>
      </c>
      <c r="I1590" s="21"/>
      <c r="J1590" s="21">
        <f t="shared" si="167"/>
        <v>0</v>
      </c>
      <c r="K1590" s="21">
        <f t="shared" si="168"/>
        <v>0</v>
      </c>
    </row>
    <row r="1591" spans="1:11" ht="12.75" customHeight="1">
      <c r="A1591" s="30" t="s">
        <v>89</v>
      </c>
      <c r="B1591" s="28"/>
      <c r="C1591" s="17" t="s">
        <v>649</v>
      </c>
      <c r="D1591" s="18" t="s">
        <v>1672</v>
      </c>
      <c r="E1591" s="38">
        <f t="shared" si="170"/>
        <v>7.91</v>
      </c>
      <c r="F1591" s="38">
        <f t="shared" si="171"/>
        <v>7.7</v>
      </c>
      <c r="G1591" s="38">
        <f t="shared" si="172"/>
        <v>7.55</v>
      </c>
      <c r="H1591" s="35">
        <v>7.19</v>
      </c>
      <c r="I1591" s="21"/>
      <c r="J1591" s="21">
        <f t="shared" si="167"/>
        <v>0</v>
      </c>
      <c r="K1591" s="21">
        <f t="shared" si="168"/>
        <v>0</v>
      </c>
    </row>
    <row r="1592" spans="1:11" ht="12.75" customHeight="1">
      <c r="A1592" s="30" t="s">
        <v>90</v>
      </c>
      <c r="B1592" s="28"/>
      <c r="C1592" s="17" t="s">
        <v>649</v>
      </c>
      <c r="D1592" s="18" t="s">
        <v>1672</v>
      </c>
      <c r="E1592" s="38">
        <f t="shared" si="170"/>
        <v>8.24</v>
      </c>
      <c r="F1592" s="38">
        <f t="shared" si="171"/>
        <v>8.02</v>
      </c>
      <c r="G1592" s="38">
        <f t="shared" si="172"/>
        <v>7.87</v>
      </c>
      <c r="H1592" s="35">
        <v>7.49</v>
      </c>
      <c r="I1592" s="21"/>
      <c r="J1592" s="21">
        <f t="shared" si="167"/>
        <v>0</v>
      </c>
      <c r="K1592" s="21">
        <f t="shared" si="168"/>
        <v>0</v>
      </c>
    </row>
    <row r="1593" spans="1:11" ht="12.75" customHeight="1">
      <c r="A1593" s="30" t="s">
        <v>91</v>
      </c>
      <c r="B1593" s="28"/>
      <c r="C1593" s="17" t="s">
        <v>649</v>
      </c>
      <c r="D1593" s="18" t="s">
        <v>1672</v>
      </c>
      <c r="E1593" s="38">
        <f t="shared" si="170"/>
        <v>8.49</v>
      </c>
      <c r="F1593" s="38">
        <f t="shared" si="171"/>
        <v>8.25</v>
      </c>
      <c r="G1593" s="38">
        <f t="shared" si="172"/>
        <v>8.1</v>
      </c>
      <c r="H1593" s="35">
        <v>7.71</v>
      </c>
      <c r="I1593" s="21"/>
      <c r="J1593" s="21">
        <f t="shared" si="167"/>
        <v>0</v>
      </c>
      <c r="K1593" s="21">
        <f t="shared" si="168"/>
        <v>0</v>
      </c>
    </row>
    <row r="1594" spans="1:11" ht="12.75" customHeight="1">
      <c r="A1594" s="30" t="s">
        <v>92</v>
      </c>
      <c r="B1594" s="28"/>
      <c r="C1594" s="17" t="s">
        <v>649</v>
      </c>
      <c r="D1594" s="18" t="s">
        <v>1672</v>
      </c>
      <c r="E1594" s="38">
        <f t="shared" si="170"/>
        <v>8.75</v>
      </c>
      <c r="F1594" s="38">
        <f t="shared" si="171"/>
        <v>8.51</v>
      </c>
      <c r="G1594" s="38">
        <f t="shared" si="172"/>
        <v>8.35</v>
      </c>
      <c r="H1594" s="35">
        <v>7.95</v>
      </c>
      <c r="I1594" s="21"/>
      <c r="J1594" s="21">
        <f t="shared" si="167"/>
        <v>0</v>
      </c>
      <c r="K1594" s="21">
        <f t="shared" si="168"/>
        <v>0</v>
      </c>
    </row>
    <row r="1595" spans="1:11" ht="12.75" customHeight="1">
      <c r="A1595" s="30" t="s">
        <v>93</v>
      </c>
      <c r="B1595" s="28"/>
      <c r="C1595" s="17" t="s">
        <v>649</v>
      </c>
      <c r="D1595" s="18" t="s">
        <v>1672</v>
      </c>
      <c r="E1595" s="38">
        <f t="shared" si="170"/>
        <v>9.04</v>
      </c>
      <c r="F1595" s="38">
        <f t="shared" si="171"/>
        <v>8.79</v>
      </c>
      <c r="G1595" s="38">
        <f t="shared" si="172"/>
        <v>8.629999999999999</v>
      </c>
      <c r="H1595" s="35">
        <v>8.21</v>
      </c>
      <c r="I1595" s="21"/>
      <c r="J1595" s="21">
        <f t="shared" si="167"/>
        <v>0</v>
      </c>
      <c r="K1595" s="21">
        <f t="shared" si="168"/>
        <v>0</v>
      </c>
    </row>
    <row r="1596" spans="1:11" ht="12.75" customHeight="1">
      <c r="A1596" s="30" t="s">
        <v>94</v>
      </c>
      <c r="B1596" s="28"/>
      <c r="C1596" s="17" t="s">
        <v>649</v>
      </c>
      <c r="D1596" s="18" t="s">
        <v>1672</v>
      </c>
      <c r="E1596" s="38">
        <f t="shared" si="170"/>
        <v>9.34</v>
      </c>
      <c r="F1596" s="38">
        <f t="shared" si="171"/>
        <v>9.09</v>
      </c>
      <c r="G1596" s="38">
        <f t="shared" si="172"/>
        <v>8.92</v>
      </c>
      <c r="H1596" s="35">
        <v>8.49</v>
      </c>
      <c r="I1596" s="21"/>
      <c r="J1596" s="21">
        <f t="shared" si="167"/>
        <v>0</v>
      </c>
      <c r="K1596" s="21">
        <f t="shared" si="168"/>
        <v>0</v>
      </c>
    </row>
    <row r="1597" spans="1:11" ht="12.75" customHeight="1">
      <c r="A1597" s="30" t="s">
        <v>95</v>
      </c>
      <c r="B1597" s="28"/>
      <c r="C1597" s="17" t="s">
        <v>649</v>
      </c>
      <c r="D1597" s="18" t="s">
        <v>1672</v>
      </c>
      <c r="E1597" s="38">
        <f t="shared" si="170"/>
        <v>9.59</v>
      </c>
      <c r="F1597" s="38">
        <f t="shared" si="171"/>
        <v>9.32</v>
      </c>
      <c r="G1597" s="38">
        <f t="shared" si="172"/>
        <v>9.15</v>
      </c>
      <c r="H1597" s="35">
        <v>8.71</v>
      </c>
      <c r="I1597" s="21"/>
      <c r="J1597" s="21">
        <f t="shared" si="167"/>
        <v>0</v>
      </c>
      <c r="K1597" s="21">
        <f t="shared" si="168"/>
        <v>0</v>
      </c>
    </row>
    <row r="1598" spans="1:11" ht="12.75" customHeight="1">
      <c r="A1598" s="30" t="s">
        <v>96</v>
      </c>
      <c r="B1598" s="28"/>
      <c r="C1598" s="17" t="s">
        <v>649</v>
      </c>
      <c r="D1598" s="18" t="s">
        <v>1672</v>
      </c>
      <c r="E1598" s="38">
        <f t="shared" si="170"/>
        <v>9.879999999999999</v>
      </c>
      <c r="F1598" s="38">
        <f t="shared" si="171"/>
        <v>9.61</v>
      </c>
      <c r="G1598" s="38">
        <f t="shared" si="172"/>
        <v>9.43</v>
      </c>
      <c r="H1598" s="35">
        <v>8.98</v>
      </c>
      <c r="I1598" s="21"/>
      <c r="J1598" s="21">
        <f t="shared" si="167"/>
        <v>0</v>
      </c>
      <c r="K1598" s="21">
        <f t="shared" si="168"/>
        <v>0</v>
      </c>
    </row>
    <row r="1599" spans="1:11" ht="12.75" customHeight="1">
      <c r="A1599" s="30" t="s">
        <v>97</v>
      </c>
      <c r="B1599" s="28"/>
      <c r="C1599" s="17" t="s">
        <v>649</v>
      </c>
      <c r="D1599" s="18" t="s">
        <v>1672</v>
      </c>
      <c r="E1599" s="38">
        <f t="shared" si="170"/>
        <v>10.1</v>
      </c>
      <c r="F1599" s="38">
        <f t="shared" si="171"/>
        <v>9.83</v>
      </c>
      <c r="G1599" s="38">
        <f t="shared" si="172"/>
        <v>9.64</v>
      </c>
      <c r="H1599" s="35">
        <v>9.18</v>
      </c>
      <c r="I1599" s="21"/>
      <c r="J1599" s="21">
        <f t="shared" si="167"/>
        <v>0</v>
      </c>
      <c r="K1599" s="21">
        <f t="shared" si="168"/>
        <v>0</v>
      </c>
    </row>
    <row r="1600" spans="1:11" ht="12.75" customHeight="1">
      <c r="A1600" s="30" t="s">
        <v>98</v>
      </c>
      <c r="B1600" s="28"/>
      <c r="C1600" s="17" t="s">
        <v>649</v>
      </c>
      <c r="D1600" s="18" t="s">
        <v>1672</v>
      </c>
      <c r="E1600" s="38">
        <f t="shared" si="170"/>
        <v>10.43</v>
      </c>
      <c r="F1600" s="38">
        <f t="shared" si="171"/>
        <v>10.15</v>
      </c>
      <c r="G1600" s="38">
        <f t="shared" si="172"/>
        <v>9.959999999999999</v>
      </c>
      <c r="H1600" s="35">
        <v>9.48</v>
      </c>
      <c r="I1600" s="21"/>
      <c r="J1600" s="21">
        <f t="shared" si="167"/>
        <v>0</v>
      </c>
      <c r="K1600" s="21">
        <f t="shared" si="168"/>
        <v>0</v>
      </c>
    </row>
    <row r="1601" spans="1:11" ht="12.75" customHeight="1">
      <c r="A1601" s="30" t="s">
        <v>99</v>
      </c>
      <c r="B1601" s="28"/>
      <c r="C1601" s="17" t="s">
        <v>649</v>
      </c>
      <c r="D1601" s="18" t="s">
        <v>1672</v>
      </c>
      <c r="E1601" s="38">
        <f t="shared" si="170"/>
        <v>11.2</v>
      </c>
      <c r="F1601" s="38">
        <f t="shared" si="171"/>
        <v>10.9</v>
      </c>
      <c r="G1601" s="38">
        <f t="shared" si="172"/>
        <v>10.69</v>
      </c>
      <c r="H1601" s="35">
        <v>10.18</v>
      </c>
      <c r="I1601" s="21"/>
      <c r="J1601" s="21">
        <f t="shared" si="167"/>
        <v>0</v>
      </c>
      <c r="K1601" s="21">
        <f t="shared" si="168"/>
        <v>0</v>
      </c>
    </row>
    <row r="1602" spans="1:11" ht="12.75" customHeight="1">
      <c r="A1602" s="30" t="s">
        <v>100</v>
      </c>
      <c r="B1602" s="28"/>
      <c r="C1602" s="17" t="s">
        <v>649</v>
      </c>
      <c r="D1602" s="18" t="s">
        <v>1672</v>
      </c>
      <c r="E1602" s="38">
        <f t="shared" si="170"/>
        <v>11.55</v>
      </c>
      <c r="F1602" s="38">
        <f t="shared" si="171"/>
        <v>11.24</v>
      </c>
      <c r="G1602" s="38">
        <f t="shared" si="172"/>
        <v>11.03</v>
      </c>
      <c r="H1602" s="35">
        <v>10.5</v>
      </c>
      <c r="I1602" s="21"/>
      <c r="J1602" s="21">
        <f t="shared" si="167"/>
        <v>0</v>
      </c>
      <c r="K1602" s="21">
        <f t="shared" si="168"/>
        <v>0</v>
      </c>
    </row>
    <row r="1603" spans="1:11" ht="12.75" customHeight="1">
      <c r="A1603" s="30" t="s">
        <v>101</v>
      </c>
      <c r="B1603" s="28"/>
      <c r="C1603" s="17" t="s">
        <v>649</v>
      </c>
      <c r="D1603" s="18" t="s">
        <v>1672</v>
      </c>
      <c r="E1603" s="38">
        <f t="shared" si="170"/>
        <v>12.08</v>
      </c>
      <c r="F1603" s="38">
        <f t="shared" si="171"/>
        <v>11.75</v>
      </c>
      <c r="G1603" s="38">
        <f t="shared" si="172"/>
        <v>11.53</v>
      </c>
      <c r="H1603" s="35">
        <v>10.98</v>
      </c>
      <c r="I1603" s="21"/>
      <c r="J1603" s="21">
        <f t="shared" si="167"/>
        <v>0</v>
      </c>
      <c r="K1603" s="21">
        <f t="shared" si="168"/>
        <v>0</v>
      </c>
    </row>
    <row r="1604" spans="1:11" ht="12.75" customHeight="1">
      <c r="A1604" s="30" t="s">
        <v>102</v>
      </c>
      <c r="B1604" s="28"/>
      <c r="C1604" s="17" t="s">
        <v>649</v>
      </c>
      <c r="D1604" s="18" t="s">
        <v>1672</v>
      </c>
      <c r="E1604" s="38">
        <f t="shared" si="170"/>
        <v>12.68</v>
      </c>
      <c r="F1604" s="38">
        <f t="shared" si="171"/>
        <v>12.33</v>
      </c>
      <c r="G1604" s="38">
        <f t="shared" si="172"/>
        <v>12.1</v>
      </c>
      <c r="H1604" s="35">
        <v>11.52</v>
      </c>
      <c r="I1604" s="21"/>
      <c r="J1604" s="21">
        <f t="shared" si="167"/>
        <v>0</v>
      </c>
      <c r="K1604" s="21">
        <f t="shared" si="168"/>
        <v>0</v>
      </c>
    </row>
    <row r="1605" spans="1:11" ht="12.75" customHeight="1">
      <c r="A1605" s="30" t="s">
        <v>103</v>
      </c>
      <c r="B1605" s="28"/>
      <c r="C1605" s="17" t="s">
        <v>649</v>
      </c>
      <c r="D1605" s="18" t="s">
        <v>1672</v>
      </c>
      <c r="E1605" s="38">
        <f t="shared" si="170"/>
        <v>13.31</v>
      </c>
      <c r="F1605" s="38">
        <f t="shared" si="171"/>
        <v>12.95</v>
      </c>
      <c r="G1605" s="38">
        <f t="shared" si="172"/>
        <v>12.709999999999999</v>
      </c>
      <c r="H1605" s="35">
        <v>12.1</v>
      </c>
      <c r="I1605" s="21"/>
      <c r="J1605" s="21">
        <f t="shared" si="167"/>
        <v>0</v>
      </c>
      <c r="K1605" s="21">
        <f t="shared" si="168"/>
        <v>0</v>
      </c>
    </row>
    <row r="1606" spans="1:11" ht="12.75" customHeight="1">
      <c r="A1606" s="30" t="s">
        <v>104</v>
      </c>
      <c r="B1606" s="28"/>
      <c r="C1606" s="17" t="s">
        <v>649</v>
      </c>
      <c r="D1606" s="18" t="s">
        <v>1672</v>
      </c>
      <c r="E1606" s="38">
        <f t="shared" si="170"/>
        <v>4.92</v>
      </c>
      <c r="F1606" s="38">
        <f t="shared" si="171"/>
        <v>4.79</v>
      </c>
      <c r="G1606" s="38">
        <f t="shared" si="172"/>
        <v>4.7</v>
      </c>
      <c r="H1606" s="35">
        <v>4.47</v>
      </c>
      <c r="I1606" s="21"/>
      <c r="J1606" s="21">
        <f t="shared" si="167"/>
        <v>0</v>
      </c>
      <c r="K1606" s="21">
        <f t="shared" si="168"/>
        <v>0</v>
      </c>
    </row>
    <row r="1607" spans="1:11" ht="12.75" customHeight="1">
      <c r="A1607" s="30" t="s">
        <v>105</v>
      </c>
      <c r="B1607" s="28"/>
      <c r="C1607" s="17" t="s">
        <v>649</v>
      </c>
      <c r="D1607" s="18" t="s">
        <v>1672</v>
      </c>
      <c r="E1607" s="38">
        <f t="shared" si="170"/>
        <v>5.359999999999999</v>
      </c>
      <c r="F1607" s="38">
        <f t="shared" si="171"/>
        <v>5.22</v>
      </c>
      <c r="G1607" s="38">
        <f t="shared" si="172"/>
        <v>5.12</v>
      </c>
      <c r="H1607" s="35">
        <v>4.87</v>
      </c>
      <c r="I1607" s="21"/>
      <c r="J1607" s="21">
        <f t="shared" si="167"/>
        <v>0</v>
      </c>
      <c r="K1607" s="21">
        <f t="shared" si="168"/>
        <v>0</v>
      </c>
    </row>
    <row r="1608" spans="1:11" ht="12.75" customHeight="1">
      <c r="A1608" s="30" t="s">
        <v>106</v>
      </c>
      <c r="B1608" s="28"/>
      <c r="C1608" s="17" t="s">
        <v>649</v>
      </c>
      <c r="D1608" s="18" t="s">
        <v>1672</v>
      </c>
      <c r="E1608" s="38">
        <f t="shared" si="170"/>
        <v>5.819999999999999</v>
      </c>
      <c r="F1608" s="38">
        <f t="shared" si="171"/>
        <v>5.67</v>
      </c>
      <c r="G1608" s="38">
        <f t="shared" si="172"/>
        <v>5.56</v>
      </c>
      <c r="H1608" s="35">
        <v>5.29</v>
      </c>
      <c r="I1608" s="21"/>
      <c r="J1608" s="21">
        <f t="shared" si="167"/>
        <v>0</v>
      </c>
      <c r="K1608" s="21">
        <f t="shared" si="168"/>
        <v>0</v>
      </c>
    </row>
    <row r="1609" spans="1:11" ht="12.75" customHeight="1">
      <c r="A1609" s="30" t="s">
        <v>107</v>
      </c>
      <c r="B1609" s="28"/>
      <c r="C1609" s="17" t="s">
        <v>649</v>
      </c>
      <c r="D1609" s="18" t="s">
        <v>1672</v>
      </c>
      <c r="E1609" s="38">
        <f t="shared" si="170"/>
        <v>6.16</v>
      </c>
      <c r="F1609" s="38">
        <f t="shared" si="171"/>
        <v>6</v>
      </c>
      <c r="G1609" s="38">
        <f t="shared" si="172"/>
        <v>5.88</v>
      </c>
      <c r="H1609" s="35">
        <v>5.6</v>
      </c>
      <c r="I1609" s="21"/>
      <c r="J1609" s="21">
        <f t="shared" si="167"/>
        <v>0</v>
      </c>
      <c r="K1609" s="21">
        <f t="shared" si="168"/>
        <v>0</v>
      </c>
    </row>
    <row r="1610" spans="1:11" ht="12.75" customHeight="1">
      <c r="A1610" s="30" t="s">
        <v>108</v>
      </c>
      <c r="B1610" s="28"/>
      <c r="C1610" s="17" t="s">
        <v>649</v>
      </c>
      <c r="D1610" s="18" t="s">
        <v>1672</v>
      </c>
      <c r="E1610" s="38">
        <f t="shared" si="170"/>
        <v>6.55</v>
      </c>
      <c r="F1610" s="38">
        <f t="shared" si="171"/>
        <v>6.37</v>
      </c>
      <c r="G1610" s="38">
        <f t="shared" si="172"/>
        <v>6.25</v>
      </c>
      <c r="H1610" s="35">
        <v>5.95</v>
      </c>
      <c r="I1610" s="21"/>
      <c r="J1610" s="21">
        <f t="shared" si="167"/>
        <v>0</v>
      </c>
      <c r="K1610" s="21">
        <f t="shared" si="168"/>
        <v>0</v>
      </c>
    </row>
    <row r="1611" spans="1:11" ht="12.75" customHeight="1">
      <c r="A1611" s="30" t="s">
        <v>109</v>
      </c>
      <c r="B1611" s="28"/>
      <c r="C1611" s="17" t="s">
        <v>649</v>
      </c>
      <c r="D1611" s="18" t="s">
        <v>1672</v>
      </c>
      <c r="E1611" s="38">
        <f t="shared" si="170"/>
        <v>6.95</v>
      </c>
      <c r="F1611" s="38">
        <f t="shared" si="171"/>
        <v>6.76</v>
      </c>
      <c r="G1611" s="38">
        <f t="shared" si="172"/>
        <v>6.63</v>
      </c>
      <c r="H1611" s="35">
        <v>6.31</v>
      </c>
      <c r="I1611" s="21"/>
      <c r="J1611" s="21">
        <f t="shared" si="167"/>
        <v>0</v>
      </c>
      <c r="K1611" s="21">
        <f t="shared" si="168"/>
        <v>0</v>
      </c>
    </row>
    <row r="1612" spans="1:11" ht="12.75" customHeight="1">
      <c r="A1612" s="30" t="s">
        <v>110</v>
      </c>
      <c r="B1612" s="28"/>
      <c r="C1612" s="17" t="s">
        <v>649</v>
      </c>
      <c r="D1612" s="18" t="s">
        <v>1672</v>
      </c>
      <c r="E1612" s="38">
        <f t="shared" si="170"/>
        <v>7.34</v>
      </c>
      <c r="F1612" s="38">
        <f t="shared" si="171"/>
        <v>7.14</v>
      </c>
      <c r="G1612" s="38">
        <f t="shared" si="172"/>
        <v>7.01</v>
      </c>
      <c r="H1612" s="35">
        <v>6.67</v>
      </c>
      <c r="I1612" s="21"/>
      <c r="J1612" s="21">
        <f t="shared" si="167"/>
        <v>0</v>
      </c>
      <c r="K1612" s="21">
        <f t="shared" si="168"/>
        <v>0</v>
      </c>
    </row>
    <row r="1613" spans="1:11" ht="12.75" customHeight="1">
      <c r="A1613" s="30" t="s">
        <v>111</v>
      </c>
      <c r="B1613" s="28"/>
      <c r="C1613" s="17" t="s">
        <v>649</v>
      </c>
      <c r="D1613" s="18" t="s">
        <v>1672</v>
      </c>
      <c r="E1613" s="38">
        <f t="shared" si="170"/>
        <v>7.6899999999999995</v>
      </c>
      <c r="F1613" s="38">
        <f t="shared" si="171"/>
        <v>7.4799999999999995</v>
      </c>
      <c r="G1613" s="38">
        <f t="shared" si="172"/>
        <v>7.34</v>
      </c>
      <c r="H1613" s="35">
        <v>6.99</v>
      </c>
      <c r="I1613" s="21"/>
      <c r="J1613" s="21">
        <f t="shared" si="167"/>
        <v>0</v>
      </c>
      <c r="K1613" s="21">
        <f t="shared" si="168"/>
        <v>0</v>
      </c>
    </row>
    <row r="1614" spans="1:11" ht="12.75" customHeight="1">
      <c r="A1614" s="30" t="s">
        <v>112</v>
      </c>
      <c r="B1614" s="28"/>
      <c r="C1614" s="17" t="s">
        <v>649</v>
      </c>
      <c r="D1614" s="18" t="s">
        <v>1672</v>
      </c>
      <c r="E1614" s="38">
        <f t="shared" si="170"/>
        <v>8.129999999999999</v>
      </c>
      <c r="F1614" s="38">
        <f t="shared" si="171"/>
        <v>7.91</v>
      </c>
      <c r="G1614" s="38">
        <f t="shared" si="172"/>
        <v>7.76</v>
      </c>
      <c r="H1614" s="35">
        <v>7.39</v>
      </c>
      <c r="I1614" s="21"/>
      <c r="J1614" s="21">
        <f t="shared" si="167"/>
        <v>0</v>
      </c>
      <c r="K1614" s="21">
        <f t="shared" si="168"/>
        <v>0</v>
      </c>
    </row>
    <row r="1615" spans="1:11" ht="12.75" customHeight="1">
      <c r="A1615" s="30" t="s">
        <v>113</v>
      </c>
      <c r="B1615" s="28"/>
      <c r="C1615" s="17" t="s">
        <v>649</v>
      </c>
      <c r="D1615" s="18" t="s">
        <v>1672</v>
      </c>
      <c r="E1615" s="38">
        <f t="shared" si="170"/>
        <v>8.53</v>
      </c>
      <c r="F1615" s="38">
        <f t="shared" si="171"/>
        <v>8.299999999999999</v>
      </c>
      <c r="G1615" s="38">
        <f t="shared" si="172"/>
        <v>8.14</v>
      </c>
      <c r="H1615" s="35">
        <v>7.75</v>
      </c>
      <c r="I1615" s="21"/>
      <c r="J1615" s="21">
        <f t="shared" si="167"/>
        <v>0</v>
      </c>
      <c r="K1615" s="21">
        <f t="shared" si="168"/>
        <v>0</v>
      </c>
    </row>
    <row r="1616" spans="1:11" ht="12.75" customHeight="1">
      <c r="A1616" s="30" t="s">
        <v>114</v>
      </c>
      <c r="B1616" s="28"/>
      <c r="C1616" s="17" t="s">
        <v>649</v>
      </c>
      <c r="D1616" s="18" t="s">
        <v>1672</v>
      </c>
      <c r="E1616" s="38">
        <f t="shared" si="170"/>
        <v>9.01</v>
      </c>
      <c r="F1616" s="38">
        <f t="shared" si="171"/>
        <v>8.77</v>
      </c>
      <c r="G1616" s="38">
        <f t="shared" si="172"/>
        <v>8.6</v>
      </c>
      <c r="H1616" s="35">
        <v>8.19</v>
      </c>
      <c r="I1616" s="21"/>
      <c r="J1616" s="21">
        <f t="shared" si="167"/>
        <v>0</v>
      </c>
      <c r="K1616" s="21">
        <f t="shared" si="168"/>
        <v>0</v>
      </c>
    </row>
    <row r="1617" spans="1:11" ht="12.75" customHeight="1">
      <c r="A1617" s="30" t="s">
        <v>115</v>
      </c>
      <c r="B1617" s="28"/>
      <c r="C1617" s="17" t="s">
        <v>649</v>
      </c>
      <c r="D1617" s="18" t="s">
        <v>1672</v>
      </c>
      <c r="E1617" s="38">
        <f t="shared" si="170"/>
        <v>9.34</v>
      </c>
      <c r="F1617" s="38">
        <f t="shared" si="171"/>
        <v>9.09</v>
      </c>
      <c r="G1617" s="38">
        <f t="shared" si="172"/>
        <v>8.92</v>
      </c>
      <c r="H1617" s="35">
        <v>8.49</v>
      </c>
      <c r="I1617" s="21"/>
      <c r="J1617" s="21">
        <f t="shared" si="167"/>
        <v>0</v>
      </c>
      <c r="K1617" s="21">
        <f t="shared" si="168"/>
        <v>0</v>
      </c>
    </row>
    <row r="1618" spans="1:11" ht="12.75" customHeight="1">
      <c r="A1618" s="30" t="s">
        <v>116</v>
      </c>
      <c r="B1618" s="28"/>
      <c r="C1618" s="17" t="s">
        <v>649</v>
      </c>
      <c r="D1618" s="18" t="s">
        <v>1672</v>
      </c>
      <c r="E1618" s="38">
        <f t="shared" si="170"/>
        <v>9.7</v>
      </c>
      <c r="F1618" s="38">
        <f t="shared" si="171"/>
        <v>9.43</v>
      </c>
      <c r="G1618" s="38">
        <f t="shared" si="172"/>
        <v>9.26</v>
      </c>
      <c r="H1618" s="35">
        <v>8.81</v>
      </c>
      <c r="I1618" s="21"/>
      <c r="J1618" s="21">
        <f t="shared" si="167"/>
        <v>0</v>
      </c>
      <c r="K1618" s="21">
        <f t="shared" si="168"/>
        <v>0</v>
      </c>
    </row>
    <row r="1619" spans="1:11" ht="12.75" customHeight="1">
      <c r="A1619" s="30" t="s">
        <v>117</v>
      </c>
      <c r="B1619" s="28"/>
      <c r="C1619" s="17" t="s">
        <v>649</v>
      </c>
      <c r="D1619" s="18" t="s">
        <v>1672</v>
      </c>
      <c r="E1619" s="38">
        <f t="shared" si="170"/>
        <v>10.1</v>
      </c>
      <c r="F1619" s="38">
        <f t="shared" si="171"/>
        <v>9.83</v>
      </c>
      <c r="G1619" s="38">
        <f t="shared" si="172"/>
        <v>9.64</v>
      </c>
      <c r="H1619" s="35">
        <v>9.18</v>
      </c>
      <c r="I1619" s="21"/>
      <c r="J1619" s="21">
        <f t="shared" si="167"/>
        <v>0</v>
      </c>
      <c r="K1619" s="21">
        <f t="shared" si="168"/>
        <v>0</v>
      </c>
    </row>
    <row r="1620" spans="1:11" ht="12.75" customHeight="1">
      <c r="A1620" s="30" t="s">
        <v>118</v>
      </c>
      <c r="B1620" s="28"/>
      <c r="C1620" s="17" t="s">
        <v>649</v>
      </c>
      <c r="D1620" s="18" t="s">
        <v>1672</v>
      </c>
      <c r="E1620" s="38">
        <f t="shared" si="170"/>
        <v>10.48</v>
      </c>
      <c r="F1620" s="38">
        <f t="shared" si="171"/>
        <v>10.19</v>
      </c>
      <c r="G1620" s="38">
        <f t="shared" si="172"/>
        <v>10</v>
      </c>
      <c r="H1620" s="35">
        <v>9.52</v>
      </c>
      <c r="I1620" s="21"/>
      <c r="J1620" s="21">
        <f t="shared" si="167"/>
        <v>0</v>
      </c>
      <c r="K1620" s="21">
        <f t="shared" si="168"/>
        <v>0</v>
      </c>
    </row>
    <row r="1621" spans="1:11" ht="12.75" customHeight="1">
      <c r="A1621" s="30" t="s">
        <v>119</v>
      </c>
      <c r="B1621" s="28"/>
      <c r="C1621" s="17" t="s">
        <v>649</v>
      </c>
      <c r="D1621" s="18" t="s">
        <v>1672</v>
      </c>
      <c r="E1621" s="38">
        <f t="shared" si="170"/>
        <v>10.87</v>
      </c>
      <c r="F1621" s="38">
        <f t="shared" si="171"/>
        <v>10.58</v>
      </c>
      <c r="G1621" s="38">
        <f t="shared" si="172"/>
        <v>10.379999999999999</v>
      </c>
      <c r="H1621" s="35">
        <v>9.88</v>
      </c>
      <c r="I1621" s="21"/>
      <c r="J1621" s="21">
        <f t="shared" si="167"/>
        <v>0</v>
      </c>
      <c r="K1621" s="21">
        <f t="shared" si="168"/>
        <v>0</v>
      </c>
    </row>
    <row r="1622" spans="1:11" ht="12.75" customHeight="1">
      <c r="A1622" s="30" t="s">
        <v>120</v>
      </c>
      <c r="B1622" s="28"/>
      <c r="C1622" s="17" t="s">
        <v>649</v>
      </c>
      <c r="D1622" s="18" t="s">
        <v>1672</v>
      </c>
      <c r="E1622" s="38">
        <f t="shared" si="170"/>
        <v>11.27</v>
      </c>
      <c r="F1622" s="38">
        <f t="shared" si="171"/>
        <v>10.959999999999999</v>
      </c>
      <c r="G1622" s="38">
        <f t="shared" si="172"/>
        <v>10.76</v>
      </c>
      <c r="H1622" s="35">
        <v>10.24</v>
      </c>
      <c r="I1622" s="21"/>
      <c r="J1622" s="21">
        <f t="shared" si="167"/>
        <v>0</v>
      </c>
      <c r="K1622" s="21">
        <f t="shared" si="168"/>
        <v>0</v>
      </c>
    </row>
    <row r="1623" spans="1:11" ht="12.75" customHeight="1">
      <c r="A1623" s="30" t="s">
        <v>121</v>
      </c>
      <c r="B1623" s="28"/>
      <c r="C1623" s="17" t="s">
        <v>649</v>
      </c>
      <c r="D1623" s="18" t="s">
        <v>1672</v>
      </c>
      <c r="E1623" s="38">
        <f t="shared" si="170"/>
        <v>11.66</v>
      </c>
      <c r="F1623" s="38">
        <f t="shared" si="171"/>
        <v>11.35</v>
      </c>
      <c r="G1623" s="38">
        <f t="shared" si="172"/>
        <v>11.13</v>
      </c>
      <c r="H1623" s="35">
        <v>10.6</v>
      </c>
      <c r="I1623" s="21"/>
      <c r="J1623" s="21">
        <f t="shared" si="167"/>
        <v>0</v>
      </c>
      <c r="K1623" s="21">
        <f t="shared" si="168"/>
        <v>0</v>
      </c>
    </row>
    <row r="1624" spans="1:11" ht="12.75" customHeight="1">
      <c r="A1624" s="30" t="s">
        <v>122</v>
      </c>
      <c r="B1624" s="28"/>
      <c r="C1624" s="17" t="s">
        <v>649</v>
      </c>
      <c r="D1624" s="18" t="s">
        <v>1672</v>
      </c>
      <c r="E1624" s="38">
        <f t="shared" si="170"/>
        <v>12.08</v>
      </c>
      <c r="F1624" s="38">
        <f t="shared" si="171"/>
        <v>11.75</v>
      </c>
      <c r="G1624" s="38">
        <f t="shared" si="172"/>
        <v>11.53</v>
      </c>
      <c r="H1624" s="35">
        <v>10.98</v>
      </c>
      <c r="I1624" s="21"/>
      <c r="J1624" s="21">
        <f t="shared" si="167"/>
        <v>0</v>
      </c>
      <c r="K1624" s="21">
        <f t="shared" si="168"/>
        <v>0</v>
      </c>
    </row>
    <row r="1625" spans="1:11" ht="12.75" customHeight="1">
      <c r="A1625" s="30" t="s">
        <v>123</v>
      </c>
      <c r="B1625" s="28"/>
      <c r="C1625" s="17" t="s">
        <v>649</v>
      </c>
      <c r="D1625" s="18" t="s">
        <v>1672</v>
      </c>
      <c r="E1625" s="38">
        <f t="shared" si="170"/>
        <v>12.85</v>
      </c>
      <c r="F1625" s="38">
        <f t="shared" si="171"/>
        <v>12.5</v>
      </c>
      <c r="G1625" s="38">
        <f t="shared" si="172"/>
        <v>12.27</v>
      </c>
      <c r="H1625" s="35">
        <v>11.68</v>
      </c>
      <c r="I1625" s="21"/>
      <c r="J1625" s="21">
        <f aca="true" t="shared" si="173" ref="J1625:J1688">IF(I1625&gt;0,K1625/I1625,0)</f>
        <v>0</v>
      </c>
      <c r="K1625" s="21">
        <f aca="true" t="shared" si="174" ref="K1625:K1688">IF(I1625&lt;=1,I1625*E1625,IF(I1625&lt;=3,I1625*F1625,IF(I1625&lt;=5,I1625*G1625,I1625*H1625)))</f>
        <v>0</v>
      </c>
    </row>
    <row r="1626" spans="1:11" ht="12.75" customHeight="1">
      <c r="A1626" s="30" t="s">
        <v>124</v>
      </c>
      <c r="B1626" s="28"/>
      <c r="C1626" s="17" t="s">
        <v>649</v>
      </c>
      <c r="D1626" s="18" t="s">
        <v>1672</v>
      </c>
      <c r="E1626" s="38">
        <f t="shared" si="170"/>
        <v>13.67</v>
      </c>
      <c r="F1626" s="38">
        <f t="shared" si="171"/>
        <v>13.29</v>
      </c>
      <c r="G1626" s="38">
        <f t="shared" si="172"/>
        <v>13.049999999999999</v>
      </c>
      <c r="H1626" s="35">
        <v>12.42</v>
      </c>
      <c r="I1626" s="21"/>
      <c r="J1626" s="21">
        <f t="shared" si="173"/>
        <v>0</v>
      </c>
      <c r="K1626" s="21">
        <f t="shared" si="174"/>
        <v>0</v>
      </c>
    </row>
    <row r="1627" spans="1:11" ht="12.75" customHeight="1">
      <c r="A1627" s="30" t="s">
        <v>125</v>
      </c>
      <c r="B1627" s="28"/>
      <c r="C1627" s="17" t="s">
        <v>649</v>
      </c>
      <c r="D1627" s="18" t="s">
        <v>1672</v>
      </c>
      <c r="E1627" s="38">
        <f t="shared" si="170"/>
        <v>14.41</v>
      </c>
      <c r="F1627" s="38">
        <f t="shared" si="171"/>
        <v>14.02</v>
      </c>
      <c r="G1627" s="38">
        <f t="shared" si="172"/>
        <v>13.76</v>
      </c>
      <c r="H1627" s="35">
        <v>13.1</v>
      </c>
      <c r="I1627" s="21"/>
      <c r="J1627" s="21">
        <f t="shared" si="173"/>
        <v>0</v>
      </c>
      <c r="K1627" s="21">
        <f t="shared" si="174"/>
        <v>0</v>
      </c>
    </row>
    <row r="1628" spans="1:11" ht="12.75" customHeight="1">
      <c r="A1628" s="30" t="s">
        <v>126</v>
      </c>
      <c r="B1628" s="28"/>
      <c r="C1628" s="17" t="s">
        <v>649</v>
      </c>
      <c r="D1628" s="18" t="s">
        <v>1672</v>
      </c>
      <c r="E1628" s="38">
        <f t="shared" si="170"/>
        <v>15.14</v>
      </c>
      <c r="F1628" s="38">
        <f t="shared" si="171"/>
        <v>14.73</v>
      </c>
      <c r="G1628" s="38">
        <f t="shared" si="172"/>
        <v>14.45</v>
      </c>
      <c r="H1628" s="35">
        <v>13.76</v>
      </c>
      <c r="I1628" s="21"/>
      <c r="J1628" s="21">
        <f t="shared" si="173"/>
        <v>0</v>
      </c>
      <c r="K1628" s="21">
        <f t="shared" si="174"/>
        <v>0</v>
      </c>
    </row>
    <row r="1629" spans="1:11" ht="12.75" customHeight="1">
      <c r="A1629" s="30" t="s">
        <v>127</v>
      </c>
      <c r="B1629" s="28"/>
      <c r="C1629" s="17" t="s">
        <v>649</v>
      </c>
      <c r="D1629" s="18" t="s">
        <v>1672</v>
      </c>
      <c r="E1629" s="38">
        <f t="shared" si="170"/>
        <v>16</v>
      </c>
      <c r="F1629" s="38">
        <f t="shared" si="171"/>
        <v>15.56</v>
      </c>
      <c r="G1629" s="38">
        <f t="shared" si="172"/>
        <v>15.27</v>
      </c>
      <c r="H1629" s="35">
        <v>14.54</v>
      </c>
      <c r="I1629" s="21"/>
      <c r="J1629" s="21">
        <f t="shared" si="173"/>
        <v>0</v>
      </c>
      <c r="K1629" s="21">
        <f t="shared" si="174"/>
        <v>0</v>
      </c>
    </row>
    <row r="1630" spans="1:11" ht="12.75" customHeight="1">
      <c r="A1630" s="30" t="s">
        <v>128</v>
      </c>
      <c r="B1630" s="28"/>
      <c r="C1630" s="17" t="s">
        <v>649</v>
      </c>
      <c r="D1630" s="18" t="s">
        <v>1672</v>
      </c>
      <c r="E1630" s="38">
        <f t="shared" si="170"/>
        <v>5.6499999999999995</v>
      </c>
      <c r="F1630" s="38">
        <f t="shared" si="171"/>
        <v>5.49</v>
      </c>
      <c r="G1630" s="38">
        <f t="shared" si="172"/>
        <v>5.39</v>
      </c>
      <c r="H1630" s="35">
        <v>5.13</v>
      </c>
      <c r="I1630" s="21"/>
      <c r="J1630" s="21">
        <f t="shared" si="173"/>
        <v>0</v>
      </c>
      <c r="K1630" s="21">
        <f t="shared" si="174"/>
        <v>0</v>
      </c>
    </row>
    <row r="1631" spans="1:11" ht="12.75" customHeight="1">
      <c r="A1631" s="30" t="s">
        <v>129</v>
      </c>
      <c r="B1631" s="28"/>
      <c r="C1631" s="17" t="s">
        <v>649</v>
      </c>
      <c r="D1631" s="18" t="s">
        <v>1672</v>
      </c>
      <c r="E1631" s="38">
        <f t="shared" si="170"/>
        <v>5.9799999999999995</v>
      </c>
      <c r="F1631" s="38">
        <f t="shared" si="171"/>
        <v>5.819999999999999</v>
      </c>
      <c r="G1631" s="38">
        <f t="shared" si="172"/>
        <v>5.71</v>
      </c>
      <c r="H1631" s="35">
        <v>5.43</v>
      </c>
      <c r="I1631" s="21"/>
      <c r="J1631" s="21">
        <f t="shared" si="173"/>
        <v>0</v>
      </c>
      <c r="K1631" s="21">
        <f t="shared" si="174"/>
        <v>0</v>
      </c>
    </row>
    <row r="1632" spans="1:11" ht="12.75" customHeight="1">
      <c r="A1632" s="30" t="s">
        <v>130</v>
      </c>
      <c r="B1632" s="28"/>
      <c r="C1632" s="17" t="s">
        <v>649</v>
      </c>
      <c r="D1632" s="18" t="s">
        <v>1672</v>
      </c>
      <c r="E1632" s="38">
        <f t="shared" si="170"/>
        <v>6.84</v>
      </c>
      <c r="F1632" s="38">
        <f t="shared" si="171"/>
        <v>6.6499999999999995</v>
      </c>
      <c r="G1632" s="38">
        <f t="shared" si="172"/>
        <v>6.529999999999999</v>
      </c>
      <c r="H1632" s="35">
        <v>6.21</v>
      </c>
      <c r="I1632" s="21"/>
      <c r="J1632" s="21">
        <f t="shared" si="173"/>
        <v>0</v>
      </c>
      <c r="K1632" s="21">
        <f t="shared" si="174"/>
        <v>0</v>
      </c>
    </row>
    <row r="1633" spans="1:11" ht="12.75" customHeight="1">
      <c r="A1633" s="30" t="s">
        <v>131</v>
      </c>
      <c r="B1633" s="28"/>
      <c r="C1633" s="17" t="s">
        <v>649</v>
      </c>
      <c r="D1633" s="18" t="s">
        <v>1672</v>
      </c>
      <c r="E1633" s="38">
        <f t="shared" si="170"/>
        <v>7.47</v>
      </c>
      <c r="F1633" s="38">
        <f t="shared" si="171"/>
        <v>7.27</v>
      </c>
      <c r="G1633" s="38">
        <f t="shared" si="172"/>
        <v>7.13</v>
      </c>
      <c r="H1633" s="35">
        <v>6.79</v>
      </c>
      <c r="I1633" s="21"/>
      <c r="J1633" s="21">
        <f t="shared" si="173"/>
        <v>0</v>
      </c>
      <c r="K1633" s="21">
        <f t="shared" si="174"/>
        <v>0</v>
      </c>
    </row>
    <row r="1634" spans="1:11" ht="12.75" customHeight="1">
      <c r="A1634" s="30" t="s">
        <v>1972</v>
      </c>
      <c r="B1634" s="28"/>
      <c r="C1634" s="17" t="s">
        <v>649</v>
      </c>
      <c r="D1634" s="18" t="s">
        <v>1672</v>
      </c>
      <c r="E1634" s="38">
        <f t="shared" si="170"/>
        <v>8.129999999999999</v>
      </c>
      <c r="F1634" s="38">
        <f t="shared" si="171"/>
        <v>7.91</v>
      </c>
      <c r="G1634" s="38">
        <f t="shared" si="172"/>
        <v>7.76</v>
      </c>
      <c r="H1634" s="35">
        <v>7.39</v>
      </c>
      <c r="I1634" s="21"/>
      <c r="J1634" s="21">
        <f t="shared" si="173"/>
        <v>0</v>
      </c>
      <c r="K1634" s="21">
        <f t="shared" si="174"/>
        <v>0</v>
      </c>
    </row>
    <row r="1635" spans="1:11" ht="12.75" customHeight="1">
      <c r="A1635" s="30" t="s">
        <v>1973</v>
      </c>
      <c r="B1635" s="28"/>
      <c r="C1635" s="17" t="s">
        <v>649</v>
      </c>
      <c r="D1635" s="18" t="s">
        <v>1672</v>
      </c>
      <c r="E1635" s="38">
        <f t="shared" si="170"/>
        <v>8.73</v>
      </c>
      <c r="F1635" s="38">
        <f t="shared" si="171"/>
        <v>8.49</v>
      </c>
      <c r="G1635" s="38">
        <f t="shared" si="172"/>
        <v>8.33</v>
      </c>
      <c r="H1635" s="35">
        <v>7.93</v>
      </c>
      <c r="I1635" s="21"/>
      <c r="J1635" s="21">
        <f t="shared" si="173"/>
        <v>0</v>
      </c>
      <c r="K1635" s="21">
        <f t="shared" si="174"/>
        <v>0</v>
      </c>
    </row>
    <row r="1636" spans="1:11" ht="12.75" customHeight="1">
      <c r="A1636" s="30" t="s">
        <v>1974</v>
      </c>
      <c r="B1636" s="28"/>
      <c r="C1636" s="17" t="s">
        <v>649</v>
      </c>
      <c r="D1636" s="18" t="s">
        <v>1672</v>
      </c>
      <c r="E1636" s="38">
        <f t="shared" si="170"/>
        <v>9.37</v>
      </c>
      <c r="F1636" s="38">
        <f t="shared" si="171"/>
        <v>9.11</v>
      </c>
      <c r="G1636" s="38">
        <f t="shared" si="172"/>
        <v>8.94</v>
      </c>
      <c r="H1636" s="35">
        <v>8.51</v>
      </c>
      <c r="I1636" s="21"/>
      <c r="J1636" s="21">
        <f t="shared" si="173"/>
        <v>0</v>
      </c>
      <c r="K1636" s="21">
        <f t="shared" si="174"/>
        <v>0</v>
      </c>
    </row>
    <row r="1637" spans="1:11" ht="12.75" customHeight="1">
      <c r="A1637" s="30" t="s">
        <v>1975</v>
      </c>
      <c r="B1637" s="28"/>
      <c r="C1637" s="17" t="s">
        <v>649</v>
      </c>
      <c r="D1637" s="18" t="s">
        <v>1672</v>
      </c>
      <c r="E1637" s="38">
        <f t="shared" si="170"/>
        <v>9.99</v>
      </c>
      <c r="F1637" s="38">
        <f t="shared" si="171"/>
        <v>9.72</v>
      </c>
      <c r="G1637" s="38">
        <f t="shared" si="172"/>
        <v>9.54</v>
      </c>
      <c r="H1637" s="35">
        <v>9.08</v>
      </c>
      <c r="I1637" s="21"/>
      <c r="J1637" s="21">
        <f t="shared" si="173"/>
        <v>0</v>
      </c>
      <c r="K1637" s="21">
        <f t="shared" si="174"/>
        <v>0</v>
      </c>
    </row>
    <row r="1638" spans="1:11" ht="12.75" customHeight="1">
      <c r="A1638" s="30" t="s">
        <v>1976</v>
      </c>
      <c r="B1638" s="28"/>
      <c r="C1638" s="17" t="s">
        <v>649</v>
      </c>
      <c r="D1638" s="18" t="s">
        <v>1672</v>
      </c>
      <c r="E1638" s="38">
        <f t="shared" si="170"/>
        <v>10.65</v>
      </c>
      <c r="F1638" s="38">
        <f t="shared" si="171"/>
        <v>10.36</v>
      </c>
      <c r="G1638" s="38">
        <f t="shared" si="172"/>
        <v>10.17</v>
      </c>
      <c r="H1638" s="35">
        <v>9.68</v>
      </c>
      <c r="I1638" s="21"/>
      <c r="J1638" s="21">
        <f t="shared" si="173"/>
        <v>0</v>
      </c>
      <c r="K1638" s="21">
        <f t="shared" si="174"/>
        <v>0</v>
      </c>
    </row>
    <row r="1639" spans="1:11" ht="12.75" customHeight="1">
      <c r="A1639" s="30" t="s">
        <v>1977</v>
      </c>
      <c r="B1639" s="28"/>
      <c r="C1639" s="17" t="s">
        <v>649</v>
      </c>
      <c r="D1639" s="18" t="s">
        <v>1672</v>
      </c>
      <c r="E1639" s="38">
        <f t="shared" si="170"/>
        <v>11.27</v>
      </c>
      <c r="F1639" s="38">
        <f t="shared" si="171"/>
        <v>10.959999999999999</v>
      </c>
      <c r="G1639" s="38">
        <f t="shared" si="172"/>
        <v>10.76</v>
      </c>
      <c r="H1639" s="35">
        <v>10.24</v>
      </c>
      <c r="I1639" s="21"/>
      <c r="J1639" s="21">
        <f t="shared" si="173"/>
        <v>0</v>
      </c>
      <c r="K1639" s="21">
        <f t="shared" si="174"/>
        <v>0</v>
      </c>
    </row>
    <row r="1640" spans="1:11" ht="12.75" customHeight="1">
      <c r="A1640" s="30" t="s">
        <v>1978</v>
      </c>
      <c r="B1640" s="28"/>
      <c r="C1640" s="17" t="s">
        <v>649</v>
      </c>
      <c r="D1640" s="18" t="s">
        <v>1672</v>
      </c>
      <c r="E1640" s="38">
        <f t="shared" si="170"/>
        <v>11.88</v>
      </c>
      <c r="F1640" s="38">
        <f t="shared" si="171"/>
        <v>11.56</v>
      </c>
      <c r="G1640" s="38">
        <f t="shared" si="172"/>
        <v>11.34</v>
      </c>
      <c r="H1640" s="35">
        <v>10.8</v>
      </c>
      <c r="I1640" s="21"/>
      <c r="J1640" s="21">
        <f t="shared" si="173"/>
        <v>0</v>
      </c>
      <c r="K1640" s="21">
        <f t="shared" si="174"/>
        <v>0</v>
      </c>
    </row>
    <row r="1641" spans="1:11" ht="12.75" customHeight="1">
      <c r="A1641" s="30" t="s">
        <v>1979</v>
      </c>
      <c r="B1641" s="28"/>
      <c r="C1641" s="17" t="s">
        <v>649</v>
      </c>
      <c r="D1641" s="18" t="s">
        <v>1672</v>
      </c>
      <c r="E1641" s="38">
        <f t="shared" si="170"/>
        <v>12.299999999999999</v>
      </c>
      <c r="F1641" s="38">
        <f t="shared" si="171"/>
        <v>11.97</v>
      </c>
      <c r="G1641" s="38">
        <f t="shared" si="172"/>
        <v>11.74</v>
      </c>
      <c r="H1641" s="35">
        <v>11.18</v>
      </c>
      <c r="I1641" s="21"/>
      <c r="J1641" s="21">
        <f t="shared" si="173"/>
        <v>0</v>
      </c>
      <c r="K1641" s="21">
        <f t="shared" si="174"/>
        <v>0</v>
      </c>
    </row>
    <row r="1642" spans="1:11" ht="12.75" customHeight="1">
      <c r="A1642" s="30" t="s">
        <v>1980</v>
      </c>
      <c r="B1642" s="28"/>
      <c r="C1642" s="17" t="s">
        <v>649</v>
      </c>
      <c r="D1642" s="18" t="s">
        <v>1672</v>
      </c>
      <c r="E1642" s="38">
        <f t="shared" si="170"/>
        <v>13.18</v>
      </c>
      <c r="F1642" s="38">
        <f t="shared" si="171"/>
        <v>12.82</v>
      </c>
      <c r="G1642" s="38">
        <f t="shared" si="172"/>
        <v>12.58</v>
      </c>
      <c r="H1642" s="35">
        <v>11.98</v>
      </c>
      <c r="I1642" s="21"/>
      <c r="J1642" s="21">
        <f t="shared" si="173"/>
        <v>0</v>
      </c>
      <c r="K1642" s="21">
        <f t="shared" si="174"/>
        <v>0</v>
      </c>
    </row>
    <row r="1643" spans="1:11" ht="12.75" customHeight="1">
      <c r="A1643" s="30" t="s">
        <v>1981</v>
      </c>
      <c r="B1643" s="28"/>
      <c r="C1643" s="17" t="s">
        <v>649</v>
      </c>
      <c r="D1643" s="18" t="s">
        <v>1672</v>
      </c>
      <c r="E1643" s="38">
        <f t="shared" si="170"/>
        <v>13.799999999999999</v>
      </c>
      <c r="F1643" s="38">
        <f t="shared" si="171"/>
        <v>13.42</v>
      </c>
      <c r="G1643" s="38">
        <f t="shared" si="172"/>
        <v>13.17</v>
      </c>
      <c r="H1643" s="35">
        <v>12.54</v>
      </c>
      <c r="I1643" s="21"/>
      <c r="J1643" s="21">
        <f t="shared" si="173"/>
        <v>0</v>
      </c>
      <c r="K1643" s="21">
        <f t="shared" si="174"/>
        <v>0</v>
      </c>
    </row>
    <row r="1644" spans="1:11" ht="12.75" customHeight="1">
      <c r="A1644" s="30" t="s">
        <v>1982</v>
      </c>
      <c r="B1644" s="28"/>
      <c r="C1644" s="17" t="s">
        <v>649</v>
      </c>
      <c r="D1644" s="18" t="s">
        <v>1672</v>
      </c>
      <c r="E1644" s="38">
        <f t="shared" si="170"/>
        <v>14.44</v>
      </c>
      <c r="F1644" s="38">
        <f t="shared" si="171"/>
        <v>14.04</v>
      </c>
      <c r="G1644" s="38">
        <f t="shared" si="172"/>
        <v>13.78</v>
      </c>
      <c r="H1644" s="35">
        <v>13.12</v>
      </c>
      <c r="I1644" s="21"/>
      <c r="J1644" s="21">
        <f t="shared" si="173"/>
        <v>0</v>
      </c>
      <c r="K1644" s="21">
        <f t="shared" si="174"/>
        <v>0</v>
      </c>
    </row>
    <row r="1645" spans="1:11" ht="12.75" customHeight="1">
      <c r="A1645" s="30" t="s">
        <v>1983</v>
      </c>
      <c r="B1645" s="28"/>
      <c r="C1645" s="17" t="s">
        <v>649</v>
      </c>
      <c r="D1645" s="18" t="s">
        <v>1672</v>
      </c>
      <c r="E1645" s="38">
        <f t="shared" si="170"/>
        <v>15.049999999999999</v>
      </c>
      <c r="F1645" s="38">
        <f t="shared" si="171"/>
        <v>14.64</v>
      </c>
      <c r="G1645" s="38">
        <f t="shared" si="172"/>
        <v>14.37</v>
      </c>
      <c r="H1645" s="35">
        <v>13.68</v>
      </c>
      <c r="I1645" s="21"/>
      <c r="J1645" s="21">
        <f t="shared" si="173"/>
        <v>0</v>
      </c>
      <c r="K1645" s="21">
        <f t="shared" si="174"/>
        <v>0</v>
      </c>
    </row>
    <row r="1646" spans="1:11" ht="12.75" customHeight="1">
      <c r="A1646" s="30" t="s">
        <v>1984</v>
      </c>
      <c r="B1646" s="28"/>
      <c r="C1646" s="17" t="s">
        <v>649</v>
      </c>
      <c r="D1646" s="18" t="s">
        <v>1672</v>
      </c>
      <c r="E1646" s="38">
        <f t="shared" si="170"/>
        <v>15.709999999999999</v>
      </c>
      <c r="F1646" s="38">
        <f t="shared" si="171"/>
        <v>15.28</v>
      </c>
      <c r="G1646" s="38">
        <f t="shared" si="172"/>
        <v>15</v>
      </c>
      <c r="H1646" s="35">
        <v>14.28</v>
      </c>
      <c r="I1646" s="21"/>
      <c r="J1646" s="21">
        <f t="shared" si="173"/>
        <v>0</v>
      </c>
      <c r="K1646" s="21">
        <f t="shared" si="174"/>
        <v>0</v>
      </c>
    </row>
    <row r="1647" spans="1:11" ht="12.75" customHeight="1">
      <c r="A1647" s="30" t="s">
        <v>1985</v>
      </c>
      <c r="B1647" s="28"/>
      <c r="C1647" s="17" t="s">
        <v>649</v>
      </c>
      <c r="D1647" s="18" t="s">
        <v>1672</v>
      </c>
      <c r="E1647" s="38">
        <f aca="true" t="shared" si="175" ref="E1647:E1710">ROUNDUP(H1647*1.1,2)</f>
        <v>16.360000000000003</v>
      </c>
      <c r="F1647" s="38">
        <f aca="true" t="shared" si="176" ref="F1647:F1710">ROUNDUP(H1647*1.07,2)</f>
        <v>15.92</v>
      </c>
      <c r="G1647" s="38">
        <f aca="true" t="shared" si="177" ref="G1647:G1710">ROUNDUP(H1647*1.05,2)</f>
        <v>15.62</v>
      </c>
      <c r="H1647" s="35">
        <v>14.87</v>
      </c>
      <c r="I1647" s="21"/>
      <c r="J1647" s="21">
        <f t="shared" si="173"/>
        <v>0</v>
      </c>
      <c r="K1647" s="21">
        <f t="shared" si="174"/>
        <v>0</v>
      </c>
    </row>
    <row r="1648" spans="1:11" ht="12.75" customHeight="1">
      <c r="A1648" s="30" t="s">
        <v>1986</v>
      </c>
      <c r="B1648" s="28"/>
      <c r="C1648" s="17" t="s">
        <v>649</v>
      </c>
      <c r="D1648" s="18" t="s">
        <v>1672</v>
      </c>
      <c r="E1648" s="38">
        <f t="shared" si="175"/>
        <v>16.91</v>
      </c>
      <c r="F1648" s="38">
        <f t="shared" si="176"/>
        <v>16.450000000000003</v>
      </c>
      <c r="G1648" s="38">
        <f t="shared" si="177"/>
        <v>16.14</v>
      </c>
      <c r="H1648" s="35">
        <v>15.37</v>
      </c>
      <c r="I1648" s="21"/>
      <c r="J1648" s="21">
        <f t="shared" si="173"/>
        <v>0</v>
      </c>
      <c r="K1648" s="21">
        <f t="shared" si="174"/>
        <v>0</v>
      </c>
    </row>
    <row r="1649" spans="1:11" ht="12.75" customHeight="1">
      <c r="A1649" s="30" t="s">
        <v>1987</v>
      </c>
      <c r="B1649" s="28"/>
      <c r="C1649" s="17" t="s">
        <v>649</v>
      </c>
      <c r="D1649" s="18" t="s">
        <v>1672</v>
      </c>
      <c r="E1649" s="38">
        <f t="shared" si="175"/>
        <v>18.23</v>
      </c>
      <c r="F1649" s="38">
        <f t="shared" si="176"/>
        <v>17.73</v>
      </c>
      <c r="G1649" s="38">
        <f t="shared" si="177"/>
        <v>17.400000000000002</v>
      </c>
      <c r="H1649" s="35">
        <v>16.57</v>
      </c>
      <c r="I1649" s="21"/>
      <c r="J1649" s="21">
        <f t="shared" si="173"/>
        <v>0</v>
      </c>
      <c r="K1649" s="21">
        <f t="shared" si="174"/>
        <v>0</v>
      </c>
    </row>
    <row r="1650" spans="1:11" ht="12.75" customHeight="1">
      <c r="A1650" s="30" t="s">
        <v>1988</v>
      </c>
      <c r="B1650" s="28"/>
      <c r="C1650" s="17" t="s">
        <v>649</v>
      </c>
      <c r="D1650" s="18" t="s">
        <v>1672</v>
      </c>
      <c r="E1650" s="38">
        <f t="shared" si="175"/>
        <v>19.44</v>
      </c>
      <c r="F1650" s="38">
        <f t="shared" si="176"/>
        <v>18.91</v>
      </c>
      <c r="G1650" s="38">
        <f t="shared" si="177"/>
        <v>18.560000000000002</v>
      </c>
      <c r="H1650" s="35">
        <v>17.67</v>
      </c>
      <c r="I1650" s="21"/>
      <c r="J1650" s="21">
        <f t="shared" si="173"/>
        <v>0</v>
      </c>
      <c r="K1650" s="21">
        <f t="shared" si="174"/>
        <v>0</v>
      </c>
    </row>
    <row r="1651" spans="1:11" ht="12.75" customHeight="1">
      <c r="A1651" s="30" t="s">
        <v>1989</v>
      </c>
      <c r="B1651" s="28"/>
      <c r="C1651" s="17" t="s">
        <v>649</v>
      </c>
      <c r="D1651" s="18" t="s">
        <v>1672</v>
      </c>
      <c r="E1651" s="38">
        <f t="shared" si="175"/>
        <v>20.76</v>
      </c>
      <c r="F1651" s="38">
        <f t="shared" si="176"/>
        <v>20.200000000000003</v>
      </c>
      <c r="G1651" s="38">
        <f t="shared" si="177"/>
        <v>19.82</v>
      </c>
      <c r="H1651" s="35">
        <v>18.87</v>
      </c>
      <c r="I1651" s="21"/>
      <c r="J1651" s="21">
        <f t="shared" si="173"/>
        <v>0</v>
      </c>
      <c r="K1651" s="21">
        <f t="shared" si="174"/>
        <v>0</v>
      </c>
    </row>
    <row r="1652" spans="1:11" ht="12.75" customHeight="1">
      <c r="A1652" s="30" t="s">
        <v>1990</v>
      </c>
      <c r="B1652" s="28"/>
      <c r="C1652" s="17" t="s">
        <v>649</v>
      </c>
      <c r="D1652" s="18" t="s">
        <v>1672</v>
      </c>
      <c r="E1652" s="38">
        <f t="shared" si="175"/>
        <v>21.970000000000002</v>
      </c>
      <c r="F1652" s="38">
        <f t="shared" si="176"/>
        <v>21.37</v>
      </c>
      <c r="G1652" s="38">
        <f t="shared" si="177"/>
        <v>20.970000000000002</v>
      </c>
      <c r="H1652" s="35">
        <v>19.97</v>
      </c>
      <c r="I1652" s="21"/>
      <c r="J1652" s="21">
        <f t="shared" si="173"/>
        <v>0</v>
      </c>
      <c r="K1652" s="21">
        <f t="shared" si="174"/>
        <v>0</v>
      </c>
    </row>
    <row r="1653" spans="1:11" ht="12.75" customHeight="1">
      <c r="A1653" s="30" t="s">
        <v>1991</v>
      </c>
      <c r="B1653" s="28"/>
      <c r="C1653" s="17" t="s">
        <v>649</v>
      </c>
      <c r="D1653" s="18" t="s">
        <v>1672</v>
      </c>
      <c r="E1653" s="38">
        <f t="shared" si="175"/>
        <v>23.240000000000002</v>
      </c>
      <c r="F1653" s="38">
        <f t="shared" si="176"/>
        <v>22.6</v>
      </c>
      <c r="G1653" s="38">
        <f t="shared" si="177"/>
        <v>22.180000000000003</v>
      </c>
      <c r="H1653" s="35">
        <v>21.12</v>
      </c>
      <c r="I1653" s="21"/>
      <c r="J1653" s="21">
        <f t="shared" si="173"/>
        <v>0</v>
      </c>
      <c r="K1653" s="21">
        <f t="shared" si="174"/>
        <v>0</v>
      </c>
    </row>
    <row r="1654" spans="1:11" ht="12.75" customHeight="1">
      <c r="A1654" s="30" t="s">
        <v>1992</v>
      </c>
      <c r="B1654" s="28"/>
      <c r="C1654" s="17" t="s">
        <v>649</v>
      </c>
      <c r="D1654" s="18" t="s">
        <v>1672</v>
      </c>
      <c r="E1654" s="38">
        <f t="shared" si="175"/>
        <v>8.29</v>
      </c>
      <c r="F1654" s="38">
        <f t="shared" si="176"/>
        <v>8.06</v>
      </c>
      <c r="G1654" s="38">
        <f t="shared" si="177"/>
        <v>7.91</v>
      </c>
      <c r="H1654" s="35">
        <v>7.53</v>
      </c>
      <c r="I1654" s="21"/>
      <c r="J1654" s="21">
        <f t="shared" si="173"/>
        <v>0</v>
      </c>
      <c r="K1654" s="21">
        <f t="shared" si="174"/>
        <v>0</v>
      </c>
    </row>
    <row r="1655" spans="1:11" ht="12.75" customHeight="1">
      <c r="A1655" s="30" t="s">
        <v>1993</v>
      </c>
      <c r="B1655" s="28"/>
      <c r="C1655" s="17" t="s">
        <v>649</v>
      </c>
      <c r="D1655" s="18" t="s">
        <v>1672</v>
      </c>
      <c r="E1655" s="38">
        <f t="shared" si="175"/>
        <v>9.19</v>
      </c>
      <c r="F1655" s="38">
        <f t="shared" si="176"/>
        <v>8.94</v>
      </c>
      <c r="G1655" s="38">
        <f t="shared" si="177"/>
        <v>8.77</v>
      </c>
      <c r="H1655" s="35">
        <v>8.35</v>
      </c>
      <c r="I1655" s="21"/>
      <c r="J1655" s="21">
        <f t="shared" si="173"/>
        <v>0</v>
      </c>
      <c r="K1655" s="21">
        <f t="shared" si="174"/>
        <v>0</v>
      </c>
    </row>
    <row r="1656" spans="1:11" ht="12.75" customHeight="1">
      <c r="A1656" s="30" t="s">
        <v>1994</v>
      </c>
      <c r="B1656" s="28"/>
      <c r="C1656" s="17" t="s">
        <v>649</v>
      </c>
      <c r="D1656" s="18" t="s">
        <v>1672</v>
      </c>
      <c r="E1656" s="38">
        <f t="shared" si="175"/>
        <v>10.1</v>
      </c>
      <c r="F1656" s="38">
        <f t="shared" si="176"/>
        <v>9.83</v>
      </c>
      <c r="G1656" s="38">
        <f t="shared" si="177"/>
        <v>9.64</v>
      </c>
      <c r="H1656" s="35">
        <v>9.18</v>
      </c>
      <c r="I1656" s="21"/>
      <c r="J1656" s="21">
        <f t="shared" si="173"/>
        <v>0</v>
      </c>
      <c r="K1656" s="21">
        <f t="shared" si="174"/>
        <v>0</v>
      </c>
    </row>
    <row r="1657" spans="1:11" ht="12.75" customHeight="1">
      <c r="A1657" s="30" t="s">
        <v>1995</v>
      </c>
      <c r="B1657" s="28"/>
      <c r="C1657" s="17" t="s">
        <v>649</v>
      </c>
      <c r="D1657" s="18" t="s">
        <v>1672</v>
      </c>
      <c r="E1657" s="38">
        <f t="shared" si="175"/>
        <v>11.2</v>
      </c>
      <c r="F1657" s="38">
        <f t="shared" si="176"/>
        <v>10.9</v>
      </c>
      <c r="G1657" s="38">
        <f t="shared" si="177"/>
        <v>10.69</v>
      </c>
      <c r="H1657" s="35">
        <v>10.18</v>
      </c>
      <c r="I1657" s="21"/>
      <c r="J1657" s="21">
        <f t="shared" si="173"/>
        <v>0</v>
      </c>
      <c r="K1657" s="21">
        <f t="shared" si="174"/>
        <v>0</v>
      </c>
    </row>
    <row r="1658" spans="1:11" ht="12.75" customHeight="1">
      <c r="A1658" s="30" t="s">
        <v>1996</v>
      </c>
      <c r="B1658" s="28"/>
      <c r="C1658" s="17" t="s">
        <v>649</v>
      </c>
      <c r="D1658" s="18" t="s">
        <v>1672</v>
      </c>
      <c r="E1658" s="38">
        <f t="shared" si="175"/>
        <v>11.86</v>
      </c>
      <c r="F1658" s="38">
        <f t="shared" si="176"/>
        <v>11.54</v>
      </c>
      <c r="G1658" s="38">
        <f t="shared" si="177"/>
        <v>11.32</v>
      </c>
      <c r="H1658" s="35">
        <v>10.78</v>
      </c>
      <c r="I1658" s="21"/>
      <c r="J1658" s="21">
        <f t="shared" si="173"/>
        <v>0</v>
      </c>
      <c r="K1658" s="21">
        <f t="shared" si="174"/>
        <v>0</v>
      </c>
    </row>
    <row r="1659" spans="1:11" ht="12.75" customHeight="1">
      <c r="A1659" s="30" t="s">
        <v>1997</v>
      </c>
      <c r="B1659" s="28"/>
      <c r="C1659" s="17" t="s">
        <v>649</v>
      </c>
      <c r="D1659" s="18" t="s">
        <v>1672</v>
      </c>
      <c r="E1659" s="38">
        <f t="shared" si="175"/>
        <v>12.74</v>
      </c>
      <c r="F1659" s="38">
        <f t="shared" si="176"/>
        <v>12.4</v>
      </c>
      <c r="G1659" s="38">
        <f t="shared" si="177"/>
        <v>12.16</v>
      </c>
      <c r="H1659" s="35">
        <v>11.58</v>
      </c>
      <c r="I1659" s="21"/>
      <c r="J1659" s="21">
        <f t="shared" si="173"/>
        <v>0</v>
      </c>
      <c r="K1659" s="21">
        <f t="shared" si="174"/>
        <v>0</v>
      </c>
    </row>
    <row r="1660" spans="1:11" ht="12.75" customHeight="1">
      <c r="A1660" s="30" t="s">
        <v>1998</v>
      </c>
      <c r="B1660" s="28"/>
      <c r="C1660" s="17" t="s">
        <v>649</v>
      </c>
      <c r="D1660" s="18" t="s">
        <v>1672</v>
      </c>
      <c r="E1660" s="38">
        <f t="shared" si="175"/>
        <v>13.84</v>
      </c>
      <c r="F1660" s="38">
        <f t="shared" si="176"/>
        <v>13.47</v>
      </c>
      <c r="G1660" s="38">
        <f t="shared" si="177"/>
        <v>13.209999999999999</v>
      </c>
      <c r="H1660" s="35">
        <v>12.58</v>
      </c>
      <c r="I1660" s="21"/>
      <c r="J1660" s="21">
        <f t="shared" si="173"/>
        <v>0</v>
      </c>
      <c r="K1660" s="21">
        <f t="shared" si="174"/>
        <v>0</v>
      </c>
    </row>
    <row r="1661" spans="1:11" ht="12.75" customHeight="1">
      <c r="A1661" s="30" t="s">
        <v>922</v>
      </c>
      <c r="B1661" s="28"/>
      <c r="C1661" s="17" t="s">
        <v>649</v>
      </c>
      <c r="D1661" s="18" t="s">
        <v>1672</v>
      </c>
      <c r="E1661" s="38">
        <f t="shared" si="175"/>
        <v>14.61</v>
      </c>
      <c r="F1661" s="38">
        <f t="shared" si="176"/>
        <v>14.209999999999999</v>
      </c>
      <c r="G1661" s="38">
        <f t="shared" si="177"/>
        <v>13.95</v>
      </c>
      <c r="H1661" s="35">
        <v>13.28</v>
      </c>
      <c r="I1661" s="21"/>
      <c r="J1661" s="21">
        <f t="shared" si="173"/>
        <v>0</v>
      </c>
      <c r="K1661" s="21">
        <f t="shared" si="174"/>
        <v>0</v>
      </c>
    </row>
    <row r="1662" spans="1:11" ht="12.75" customHeight="1">
      <c r="A1662" s="30" t="s">
        <v>923</v>
      </c>
      <c r="B1662" s="28"/>
      <c r="C1662" s="17" t="s">
        <v>649</v>
      </c>
      <c r="D1662" s="18" t="s">
        <v>1672</v>
      </c>
      <c r="E1662" s="38">
        <f t="shared" si="175"/>
        <v>15.58</v>
      </c>
      <c r="F1662" s="38">
        <f t="shared" si="176"/>
        <v>15.16</v>
      </c>
      <c r="G1662" s="38">
        <f t="shared" si="177"/>
        <v>14.87</v>
      </c>
      <c r="H1662" s="35">
        <v>14.16</v>
      </c>
      <c r="I1662" s="21"/>
      <c r="J1662" s="21">
        <f t="shared" si="173"/>
        <v>0</v>
      </c>
      <c r="K1662" s="21">
        <f t="shared" si="174"/>
        <v>0</v>
      </c>
    </row>
    <row r="1663" spans="1:11" ht="12.75" customHeight="1">
      <c r="A1663" s="30" t="s">
        <v>924</v>
      </c>
      <c r="B1663" s="28"/>
      <c r="C1663" s="17" t="s">
        <v>649</v>
      </c>
      <c r="D1663" s="18" t="s">
        <v>1672</v>
      </c>
      <c r="E1663" s="38">
        <f t="shared" si="175"/>
        <v>16.450000000000003</v>
      </c>
      <c r="F1663" s="38">
        <f t="shared" si="176"/>
        <v>16</v>
      </c>
      <c r="G1663" s="38">
        <f t="shared" si="177"/>
        <v>15.7</v>
      </c>
      <c r="H1663" s="35">
        <v>14.95</v>
      </c>
      <c r="I1663" s="21"/>
      <c r="J1663" s="21">
        <f t="shared" si="173"/>
        <v>0</v>
      </c>
      <c r="K1663" s="21">
        <f t="shared" si="174"/>
        <v>0</v>
      </c>
    </row>
    <row r="1664" spans="1:11" ht="12.75" customHeight="1">
      <c r="A1664" s="30" t="s">
        <v>925</v>
      </c>
      <c r="B1664" s="28"/>
      <c r="C1664" s="17" t="s">
        <v>649</v>
      </c>
      <c r="D1664" s="18" t="s">
        <v>1672</v>
      </c>
      <c r="E1664" s="38">
        <f t="shared" si="175"/>
        <v>17.35</v>
      </c>
      <c r="F1664" s="38">
        <f t="shared" si="176"/>
        <v>16.880000000000003</v>
      </c>
      <c r="G1664" s="38">
        <f t="shared" si="177"/>
        <v>16.560000000000002</v>
      </c>
      <c r="H1664" s="35">
        <v>15.77</v>
      </c>
      <c r="I1664" s="21"/>
      <c r="J1664" s="21">
        <f t="shared" si="173"/>
        <v>0</v>
      </c>
      <c r="K1664" s="21">
        <f t="shared" si="174"/>
        <v>0</v>
      </c>
    </row>
    <row r="1665" spans="1:11" ht="12.75" customHeight="1">
      <c r="A1665" s="30" t="s">
        <v>926</v>
      </c>
      <c r="B1665" s="28"/>
      <c r="C1665" s="17" t="s">
        <v>649</v>
      </c>
      <c r="D1665" s="18" t="s">
        <v>1672</v>
      </c>
      <c r="E1665" s="38">
        <f t="shared" si="175"/>
        <v>18.23</v>
      </c>
      <c r="F1665" s="38">
        <f t="shared" si="176"/>
        <v>17.73</v>
      </c>
      <c r="G1665" s="38">
        <f t="shared" si="177"/>
        <v>17.400000000000002</v>
      </c>
      <c r="H1665" s="35">
        <v>16.57</v>
      </c>
      <c r="I1665" s="21"/>
      <c r="J1665" s="21">
        <f t="shared" si="173"/>
        <v>0</v>
      </c>
      <c r="K1665" s="21">
        <f t="shared" si="174"/>
        <v>0</v>
      </c>
    </row>
    <row r="1666" spans="1:11" ht="12.75" customHeight="1">
      <c r="A1666" s="30" t="s">
        <v>927</v>
      </c>
      <c r="B1666" s="28"/>
      <c r="C1666" s="17" t="s">
        <v>649</v>
      </c>
      <c r="D1666" s="18" t="s">
        <v>1672</v>
      </c>
      <c r="E1666" s="38">
        <f t="shared" si="175"/>
        <v>19.240000000000002</v>
      </c>
      <c r="F1666" s="38">
        <f t="shared" si="176"/>
        <v>18.720000000000002</v>
      </c>
      <c r="G1666" s="38">
        <f t="shared" si="177"/>
        <v>18.37</v>
      </c>
      <c r="H1666" s="35">
        <v>17.49</v>
      </c>
      <c r="I1666" s="21"/>
      <c r="J1666" s="21">
        <f t="shared" si="173"/>
        <v>0</v>
      </c>
      <c r="K1666" s="21">
        <f t="shared" si="174"/>
        <v>0</v>
      </c>
    </row>
    <row r="1667" spans="1:11" ht="12.75" customHeight="1">
      <c r="A1667" s="30" t="s">
        <v>928</v>
      </c>
      <c r="B1667" s="28"/>
      <c r="C1667" s="17" t="s">
        <v>649</v>
      </c>
      <c r="D1667" s="18" t="s">
        <v>1672</v>
      </c>
      <c r="E1667" s="38">
        <f t="shared" si="175"/>
        <v>19.990000000000002</v>
      </c>
      <c r="F1667" s="38">
        <f t="shared" si="176"/>
        <v>19.450000000000003</v>
      </c>
      <c r="G1667" s="38">
        <f t="shared" si="177"/>
        <v>19.080000000000002</v>
      </c>
      <c r="H1667" s="35">
        <v>18.17</v>
      </c>
      <c r="I1667" s="21"/>
      <c r="J1667" s="21">
        <f t="shared" si="173"/>
        <v>0</v>
      </c>
      <c r="K1667" s="21">
        <f t="shared" si="174"/>
        <v>0</v>
      </c>
    </row>
    <row r="1668" spans="1:11" ht="12.75" customHeight="1">
      <c r="A1668" s="30" t="s">
        <v>929</v>
      </c>
      <c r="B1668" s="28"/>
      <c r="C1668" s="17" t="s">
        <v>649</v>
      </c>
      <c r="D1668" s="18" t="s">
        <v>1672</v>
      </c>
      <c r="E1668" s="38">
        <f t="shared" si="175"/>
        <v>21.03</v>
      </c>
      <c r="F1668" s="38">
        <f t="shared" si="176"/>
        <v>20.450000000000003</v>
      </c>
      <c r="G1668" s="38">
        <f t="shared" si="177"/>
        <v>20.07</v>
      </c>
      <c r="H1668" s="35">
        <v>19.11</v>
      </c>
      <c r="I1668" s="21"/>
      <c r="J1668" s="21">
        <f t="shared" si="173"/>
        <v>0</v>
      </c>
      <c r="K1668" s="21">
        <f t="shared" si="174"/>
        <v>0</v>
      </c>
    </row>
    <row r="1669" spans="1:11" ht="12.75" customHeight="1">
      <c r="A1669" s="30" t="s">
        <v>930</v>
      </c>
      <c r="B1669" s="28"/>
      <c r="C1669" s="17" t="s">
        <v>649</v>
      </c>
      <c r="D1669" s="18" t="s">
        <v>1672</v>
      </c>
      <c r="E1669" s="38">
        <f t="shared" si="175"/>
        <v>21.91</v>
      </c>
      <c r="F1669" s="38">
        <f t="shared" si="176"/>
        <v>21.310000000000002</v>
      </c>
      <c r="G1669" s="38">
        <f t="shared" si="177"/>
        <v>20.91</v>
      </c>
      <c r="H1669" s="35">
        <v>19.91</v>
      </c>
      <c r="I1669" s="21"/>
      <c r="J1669" s="21">
        <f t="shared" si="173"/>
        <v>0</v>
      </c>
      <c r="K1669" s="21">
        <f t="shared" si="174"/>
        <v>0</v>
      </c>
    </row>
    <row r="1670" spans="1:11" ht="12.75" customHeight="1">
      <c r="A1670" s="30" t="s">
        <v>931</v>
      </c>
      <c r="B1670" s="28"/>
      <c r="C1670" s="17" t="s">
        <v>649</v>
      </c>
      <c r="D1670" s="18" t="s">
        <v>1672</v>
      </c>
      <c r="E1670" s="38">
        <f t="shared" si="175"/>
        <v>22.8</v>
      </c>
      <c r="F1670" s="38">
        <f t="shared" si="176"/>
        <v>22.180000000000003</v>
      </c>
      <c r="G1670" s="38">
        <f t="shared" si="177"/>
        <v>21.76</v>
      </c>
      <c r="H1670" s="35">
        <v>20.72</v>
      </c>
      <c r="I1670" s="21"/>
      <c r="J1670" s="21">
        <f t="shared" si="173"/>
        <v>0</v>
      </c>
      <c r="K1670" s="21">
        <f t="shared" si="174"/>
        <v>0</v>
      </c>
    </row>
    <row r="1671" spans="1:11" ht="12.75" customHeight="1">
      <c r="A1671" s="30" t="s">
        <v>136</v>
      </c>
      <c r="B1671" s="28"/>
      <c r="C1671" s="17" t="s">
        <v>649</v>
      </c>
      <c r="D1671" s="18" t="s">
        <v>1672</v>
      </c>
      <c r="E1671" s="38">
        <f t="shared" si="175"/>
        <v>24.69</v>
      </c>
      <c r="F1671" s="38">
        <f t="shared" si="176"/>
        <v>24.020000000000003</v>
      </c>
      <c r="G1671" s="38">
        <f t="shared" si="177"/>
        <v>23.57</v>
      </c>
      <c r="H1671" s="35">
        <v>22.44</v>
      </c>
      <c r="I1671" s="21"/>
      <c r="J1671" s="21">
        <f t="shared" si="173"/>
        <v>0</v>
      </c>
      <c r="K1671" s="21">
        <f t="shared" si="174"/>
        <v>0</v>
      </c>
    </row>
    <row r="1672" spans="1:11" ht="12.75" customHeight="1">
      <c r="A1672" s="30" t="s">
        <v>137</v>
      </c>
      <c r="B1672" s="28"/>
      <c r="C1672" s="17" t="s">
        <v>649</v>
      </c>
      <c r="D1672" s="18" t="s">
        <v>1672</v>
      </c>
      <c r="E1672" s="38">
        <f t="shared" si="175"/>
        <v>26.470000000000002</v>
      </c>
      <c r="F1672" s="38">
        <f t="shared" si="176"/>
        <v>25.75</v>
      </c>
      <c r="G1672" s="38">
        <f t="shared" si="177"/>
        <v>25.270000000000003</v>
      </c>
      <c r="H1672" s="35">
        <v>24.06</v>
      </c>
      <c r="I1672" s="21"/>
      <c r="J1672" s="21">
        <f t="shared" si="173"/>
        <v>0</v>
      </c>
      <c r="K1672" s="21">
        <f t="shared" si="174"/>
        <v>0</v>
      </c>
    </row>
    <row r="1673" spans="1:11" ht="12.75" customHeight="1">
      <c r="A1673" s="30" t="s">
        <v>138</v>
      </c>
      <c r="B1673" s="28"/>
      <c r="C1673" s="17" t="s">
        <v>649</v>
      </c>
      <c r="D1673" s="18" t="s">
        <v>1672</v>
      </c>
      <c r="E1673" s="38">
        <f t="shared" si="175"/>
        <v>28.360000000000003</v>
      </c>
      <c r="F1673" s="38">
        <f t="shared" si="176"/>
        <v>27.59</v>
      </c>
      <c r="G1673" s="38">
        <f t="shared" si="177"/>
        <v>27.07</v>
      </c>
      <c r="H1673" s="35">
        <v>25.78</v>
      </c>
      <c r="I1673" s="21"/>
      <c r="J1673" s="21">
        <f t="shared" si="173"/>
        <v>0</v>
      </c>
      <c r="K1673" s="21">
        <f t="shared" si="174"/>
        <v>0</v>
      </c>
    </row>
    <row r="1674" spans="1:11" ht="12.75" customHeight="1">
      <c r="A1674" s="30" t="s">
        <v>139</v>
      </c>
      <c r="B1674" s="28"/>
      <c r="C1674" s="17" t="s">
        <v>649</v>
      </c>
      <c r="D1674" s="18" t="s">
        <v>1672</v>
      </c>
      <c r="E1674" s="38">
        <f t="shared" si="175"/>
        <v>30.130000000000003</v>
      </c>
      <c r="F1674" s="38">
        <f t="shared" si="176"/>
        <v>29.310000000000002</v>
      </c>
      <c r="G1674" s="38">
        <f t="shared" si="177"/>
        <v>28.76</v>
      </c>
      <c r="H1674" s="35">
        <v>27.39</v>
      </c>
      <c r="I1674" s="21"/>
      <c r="J1674" s="21">
        <f t="shared" si="173"/>
        <v>0</v>
      </c>
      <c r="K1674" s="21">
        <f t="shared" si="174"/>
        <v>0</v>
      </c>
    </row>
    <row r="1675" spans="1:11" ht="12.75" customHeight="1">
      <c r="A1675" s="30" t="s">
        <v>140</v>
      </c>
      <c r="B1675" s="28"/>
      <c r="C1675" s="17" t="s">
        <v>649</v>
      </c>
      <c r="D1675" s="18" t="s">
        <v>1672</v>
      </c>
      <c r="E1675" s="38">
        <f t="shared" si="175"/>
        <v>31.92</v>
      </c>
      <c r="F1675" s="38">
        <f t="shared" si="176"/>
        <v>31.05</v>
      </c>
      <c r="G1675" s="38">
        <f t="shared" si="177"/>
        <v>30.470000000000002</v>
      </c>
      <c r="H1675" s="35">
        <v>29.01</v>
      </c>
      <c r="I1675" s="21"/>
      <c r="J1675" s="21">
        <f t="shared" si="173"/>
        <v>0</v>
      </c>
      <c r="K1675" s="21">
        <f t="shared" si="174"/>
        <v>0</v>
      </c>
    </row>
    <row r="1676" spans="1:11" ht="12.75" customHeight="1">
      <c r="A1676" s="30" t="s">
        <v>141</v>
      </c>
      <c r="B1676" s="28"/>
      <c r="C1676" s="17" t="s">
        <v>649</v>
      </c>
      <c r="D1676" s="18" t="s">
        <v>1672</v>
      </c>
      <c r="E1676" s="38">
        <f t="shared" si="175"/>
        <v>33.809999999999995</v>
      </c>
      <c r="F1676" s="38">
        <f t="shared" si="176"/>
        <v>32.89</v>
      </c>
      <c r="G1676" s="38">
        <f t="shared" si="177"/>
        <v>32.269999999999996</v>
      </c>
      <c r="H1676" s="35">
        <v>30.73</v>
      </c>
      <c r="I1676" s="21"/>
      <c r="J1676" s="21">
        <f t="shared" si="173"/>
        <v>0</v>
      </c>
      <c r="K1676" s="21">
        <f t="shared" si="174"/>
        <v>0</v>
      </c>
    </row>
    <row r="1677" spans="1:11" ht="12.75" customHeight="1">
      <c r="A1677" s="30" t="s">
        <v>142</v>
      </c>
      <c r="B1677" s="28"/>
      <c r="C1677" s="17" t="s">
        <v>649</v>
      </c>
      <c r="D1677" s="18" t="s">
        <v>1672</v>
      </c>
      <c r="E1677" s="38">
        <f t="shared" si="175"/>
        <v>35.589999999999996</v>
      </c>
      <c r="F1677" s="38">
        <f t="shared" si="176"/>
        <v>34.62</v>
      </c>
      <c r="G1677" s="38">
        <f t="shared" si="177"/>
        <v>33.97</v>
      </c>
      <c r="H1677" s="35">
        <v>32.35</v>
      </c>
      <c r="I1677" s="21"/>
      <c r="J1677" s="21">
        <f t="shared" si="173"/>
        <v>0</v>
      </c>
      <c r="K1677" s="21">
        <f t="shared" si="174"/>
        <v>0</v>
      </c>
    </row>
    <row r="1678" spans="1:11" ht="12.75" customHeight="1">
      <c r="A1678" s="30" t="s">
        <v>143</v>
      </c>
      <c r="B1678" s="28"/>
      <c r="C1678" s="17" t="s">
        <v>649</v>
      </c>
      <c r="D1678" s="18" t="s">
        <v>1672</v>
      </c>
      <c r="E1678" s="38">
        <f t="shared" si="175"/>
        <v>37.559999999999995</v>
      </c>
      <c r="F1678" s="38">
        <f t="shared" si="176"/>
        <v>36.53</v>
      </c>
      <c r="G1678" s="38">
        <f t="shared" si="177"/>
        <v>35.85</v>
      </c>
      <c r="H1678" s="35">
        <v>34.14</v>
      </c>
      <c r="I1678" s="21"/>
      <c r="J1678" s="21">
        <f t="shared" si="173"/>
        <v>0</v>
      </c>
      <c r="K1678" s="21">
        <f t="shared" si="174"/>
        <v>0</v>
      </c>
    </row>
    <row r="1679" spans="1:11" ht="12.75" customHeight="1">
      <c r="A1679" s="30" t="s">
        <v>144</v>
      </c>
      <c r="B1679" s="28"/>
      <c r="C1679" s="17" t="s">
        <v>649</v>
      </c>
      <c r="D1679" s="18" t="s">
        <v>1672</v>
      </c>
      <c r="E1679" s="38">
        <f t="shared" si="175"/>
        <v>11.2</v>
      </c>
      <c r="F1679" s="38">
        <f t="shared" si="176"/>
        <v>10.9</v>
      </c>
      <c r="G1679" s="38">
        <f t="shared" si="177"/>
        <v>10.69</v>
      </c>
      <c r="H1679" s="35">
        <v>10.18</v>
      </c>
      <c r="I1679" s="21"/>
      <c r="J1679" s="21">
        <f t="shared" si="173"/>
        <v>0</v>
      </c>
      <c r="K1679" s="21">
        <f t="shared" si="174"/>
        <v>0</v>
      </c>
    </row>
    <row r="1680" spans="1:11" ht="12.75" customHeight="1">
      <c r="A1680" s="30" t="s">
        <v>145</v>
      </c>
      <c r="B1680" s="28"/>
      <c r="C1680" s="17" t="s">
        <v>649</v>
      </c>
      <c r="D1680" s="18" t="s">
        <v>1672</v>
      </c>
      <c r="E1680" s="38">
        <f t="shared" si="175"/>
        <v>12.459999999999999</v>
      </c>
      <c r="F1680" s="38">
        <f t="shared" si="176"/>
        <v>12.12</v>
      </c>
      <c r="G1680" s="38">
        <f t="shared" si="177"/>
        <v>11.89</v>
      </c>
      <c r="H1680" s="35">
        <v>11.32</v>
      </c>
      <c r="I1680" s="21"/>
      <c r="J1680" s="21">
        <f t="shared" si="173"/>
        <v>0</v>
      </c>
      <c r="K1680" s="21">
        <f t="shared" si="174"/>
        <v>0</v>
      </c>
    </row>
    <row r="1681" spans="1:11" ht="12.75" customHeight="1">
      <c r="A1681" s="30" t="s">
        <v>146</v>
      </c>
      <c r="B1681" s="28"/>
      <c r="C1681" s="17" t="s">
        <v>649</v>
      </c>
      <c r="D1681" s="18" t="s">
        <v>1672</v>
      </c>
      <c r="E1681" s="38">
        <f t="shared" si="175"/>
        <v>13.6</v>
      </c>
      <c r="F1681" s="38">
        <f t="shared" si="176"/>
        <v>13.23</v>
      </c>
      <c r="G1681" s="38">
        <f t="shared" si="177"/>
        <v>12.98</v>
      </c>
      <c r="H1681" s="35">
        <v>12.36</v>
      </c>
      <c r="I1681" s="21"/>
      <c r="J1681" s="21">
        <f t="shared" si="173"/>
        <v>0</v>
      </c>
      <c r="K1681" s="21">
        <f t="shared" si="174"/>
        <v>0</v>
      </c>
    </row>
    <row r="1682" spans="1:11" ht="12.75" customHeight="1">
      <c r="A1682" s="30" t="s">
        <v>147</v>
      </c>
      <c r="B1682" s="28"/>
      <c r="C1682" s="17" t="s">
        <v>649</v>
      </c>
      <c r="D1682" s="18" t="s">
        <v>1672</v>
      </c>
      <c r="E1682" s="38">
        <f t="shared" si="175"/>
        <v>14.85</v>
      </c>
      <c r="F1682" s="38">
        <f t="shared" si="176"/>
        <v>14.45</v>
      </c>
      <c r="G1682" s="38">
        <f t="shared" si="177"/>
        <v>14.18</v>
      </c>
      <c r="H1682" s="35">
        <v>13.5</v>
      </c>
      <c r="I1682" s="21"/>
      <c r="J1682" s="21">
        <f t="shared" si="173"/>
        <v>0</v>
      </c>
      <c r="K1682" s="21">
        <f t="shared" si="174"/>
        <v>0</v>
      </c>
    </row>
    <row r="1683" spans="1:11" ht="12.75" customHeight="1">
      <c r="A1683" s="30" t="s">
        <v>148</v>
      </c>
      <c r="B1683" s="28"/>
      <c r="C1683" s="17" t="s">
        <v>649</v>
      </c>
      <c r="D1683" s="18" t="s">
        <v>1672</v>
      </c>
      <c r="E1683" s="38">
        <f t="shared" si="175"/>
        <v>16.040000000000003</v>
      </c>
      <c r="F1683" s="38">
        <f t="shared" si="176"/>
        <v>15.61</v>
      </c>
      <c r="G1683" s="38">
        <f t="shared" si="177"/>
        <v>15.31</v>
      </c>
      <c r="H1683" s="35">
        <v>14.58</v>
      </c>
      <c r="I1683" s="21"/>
      <c r="J1683" s="21">
        <f t="shared" si="173"/>
        <v>0</v>
      </c>
      <c r="K1683" s="21">
        <f t="shared" si="174"/>
        <v>0</v>
      </c>
    </row>
    <row r="1684" spans="1:11" ht="12.75" customHeight="1">
      <c r="A1684" s="30" t="s">
        <v>149</v>
      </c>
      <c r="B1684" s="28"/>
      <c r="C1684" s="17" t="s">
        <v>649</v>
      </c>
      <c r="D1684" s="18" t="s">
        <v>1672</v>
      </c>
      <c r="E1684" s="38">
        <f t="shared" si="175"/>
        <v>17.400000000000002</v>
      </c>
      <c r="F1684" s="38">
        <f t="shared" si="176"/>
        <v>16.92</v>
      </c>
      <c r="G1684" s="38">
        <f t="shared" si="177"/>
        <v>16.610000000000003</v>
      </c>
      <c r="H1684" s="35">
        <v>15.81</v>
      </c>
      <c r="I1684" s="21"/>
      <c r="J1684" s="21">
        <f t="shared" si="173"/>
        <v>0</v>
      </c>
      <c r="K1684" s="21">
        <f t="shared" si="174"/>
        <v>0</v>
      </c>
    </row>
    <row r="1685" spans="1:11" ht="12.75" customHeight="1">
      <c r="A1685" s="30" t="s">
        <v>150</v>
      </c>
      <c r="B1685" s="28"/>
      <c r="C1685" s="17" t="s">
        <v>649</v>
      </c>
      <c r="D1685" s="18" t="s">
        <v>1672</v>
      </c>
      <c r="E1685" s="38">
        <f t="shared" si="175"/>
        <v>18.540000000000003</v>
      </c>
      <c r="F1685" s="38">
        <f t="shared" si="176"/>
        <v>18.03</v>
      </c>
      <c r="G1685" s="38">
        <f t="shared" si="177"/>
        <v>17.700000000000003</v>
      </c>
      <c r="H1685" s="35">
        <v>16.85</v>
      </c>
      <c r="I1685" s="21"/>
      <c r="J1685" s="21">
        <f t="shared" si="173"/>
        <v>0</v>
      </c>
      <c r="K1685" s="21">
        <f t="shared" si="174"/>
        <v>0</v>
      </c>
    </row>
    <row r="1686" spans="1:11" ht="12.75" customHeight="1">
      <c r="A1686" s="30" t="s">
        <v>151</v>
      </c>
      <c r="B1686" s="28"/>
      <c r="C1686" s="17" t="s">
        <v>649</v>
      </c>
      <c r="D1686" s="18" t="s">
        <v>1672</v>
      </c>
      <c r="E1686" s="38">
        <f t="shared" si="175"/>
        <v>19.880000000000003</v>
      </c>
      <c r="F1686" s="38">
        <f t="shared" si="176"/>
        <v>19.34</v>
      </c>
      <c r="G1686" s="38">
        <f t="shared" si="177"/>
        <v>18.98</v>
      </c>
      <c r="H1686" s="35">
        <v>18.07</v>
      </c>
      <c r="I1686" s="21"/>
      <c r="J1686" s="21">
        <f t="shared" si="173"/>
        <v>0</v>
      </c>
      <c r="K1686" s="21">
        <f t="shared" si="174"/>
        <v>0</v>
      </c>
    </row>
    <row r="1687" spans="1:11" ht="12.75" customHeight="1">
      <c r="A1687" s="30" t="s">
        <v>152</v>
      </c>
      <c r="B1687" s="28"/>
      <c r="C1687" s="17" t="s">
        <v>649</v>
      </c>
      <c r="D1687" s="18" t="s">
        <v>1672</v>
      </c>
      <c r="E1687" s="38">
        <f t="shared" si="175"/>
        <v>21.05</v>
      </c>
      <c r="F1687" s="38">
        <f t="shared" si="176"/>
        <v>20.470000000000002</v>
      </c>
      <c r="G1687" s="38">
        <f t="shared" si="177"/>
        <v>20.09</v>
      </c>
      <c r="H1687" s="35">
        <v>19.13</v>
      </c>
      <c r="I1687" s="21"/>
      <c r="J1687" s="21">
        <f t="shared" si="173"/>
        <v>0</v>
      </c>
      <c r="K1687" s="21">
        <f t="shared" si="174"/>
        <v>0</v>
      </c>
    </row>
    <row r="1688" spans="1:11" ht="12.75" customHeight="1">
      <c r="A1688" s="30" t="s">
        <v>153</v>
      </c>
      <c r="B1688" s="28"/>
      <c r="C1688" s="17" t="s">
        <v>649</v>
      </c>
      <c r="D1688" s="18" t="s">
        <v>1672</v>
      </c>
      <c r="E1688" s="38">
        <f t="shared" si="175"/>
        <v>22.35</v>
      </c>
      <c r="F1688" s="38">
        <f t="shared" si="176"/>
        <v>21.740000000000002</v>
      </c>
      <c r="G1688" s="38">
        <f t="shared" si="177"/>
        <v>21.330000000000002</v>
      </c>
      <c r="H1688" s="35">
        <v>20.31</v>
      </c>
      <c r="I1688" s="21"/>
      <c r="J1688" s="21">
        <f t="shared" si="173"/>
        <v>0</v>
      </c>
      <c r="K1688" s="21">
        <f t="shared" si="174"/>
        <v>0</v>
      </c>
    </row>
    <row r="1689" spans="1:11" ht="12.75" customHeight="1">
      <c r="A1689" s="30" t="s">
        <v>154</v>
      </c>
      <c r="B1689" s="28"/>
      <c r="C1689" s="17" t="s">
        <v>649</v>
      </c>
      <c r="D1689" s="18" t="s">
        <v>1672</v>
      </c>
      <c r="E1689" s="38">
        <f t="shared" si="175"/>
        <v>23.610000000000003</v>
      </c>
      <c r="F1689" s="38">
        <f t="shared" si="176"/>
        <v>22.970000000000002</v>
      </c>
      <c r="G1689" s="38">
        <f t="shared" si="177"/>
        <v>22.540000000000003</v>
      </c>
      <c r="H1689" s="35">
        <v>21.46</v>
      </c>
      <c r="I1689" s="21"/>
      <c r="J1689" s="21">
        <f aca="true" t="shared" si="178" ref="J1689:J1752">IF(I1689&gt;0,K1689/I1689,0)</f>
        <v>0</v>
      </c>
      <c r="K1689" s="21">
        <f aca="true" t="shared" si="179" ref="K1689:K1752">IF(I1689&lt;=1,I1689*E1689,IF(I1689&lt;=3,I1689*F1689,IF(I1689&lt;=5,I1689*G1689,I1689*H1689)))</f>
        <v>0</v>
      </c>
    </row>
    <row r="1690" spans="1:11" ht="12.75" customHeight="1">
      <c r="A1690" s="30" t="s">
        <v>155</v>
      </c>
      <c r="B1690" s="28"/>
      <c r="C1690" s="17" t="s">
        <v>649</v>
      </c>
      <c r="D1690" s="18" t="s">
        <v>1672</v>
      </c>
      <c r="E1690" s="38">
        <f t="shared" si="175"/>
        <v>24.73</v>
      </c>
      <c r="F1690" s="38">
        <f t="shared" si="176"/>
        <v>24.060000000000002</v>
      </c>
      <c r="G1690" s="38">
        <f t="shared" si="177"/>
        <v>23.610000000000003</v>
      </c>
      <c r="H1690" s="35">
        <v>22.48</v>
      </c>
      <c r="I1690" s="21"/>
      <c r="J1690" s="21">
        <f t="shared" si="178"/>
        <v>0</v>
      </c>
      <c r="K1690" s="21">
        <f t="shared" si="179"/>
        <v>0</v>
      </c>
    </row>
    <row r="1691" spans="1:11" ht="12.75" customHeight="1">
      <c r="A1691" s="30" t="s">
        <v>156</v>
      </c>
      <c r="B1691" s="28"/>
      <c r="C1691" s="17" t="s">
        <v>649</v>
      </c>
      <c r="D1691" s="18" t="s">
        <v>1672</v>
      </c>
      <c r="E1691" s="38">
        <f t="shared" si="175"/>
        <v>26.01</v>
      </c>
      <c r="F1691" s="38">
        <f t="shared" si="176"/>
        <v>25.3</v>
      </c>
      <c r="G1691" s="38">
        <f t="shared" si="177"/>
        <v>24.830000000000002</v>
      </c>
      <c r="H1691" s="35">
        <v>23.64</v>
      </c>
      <c r="I1691" s="21"/>
      <c r="J1691" s="21">
        <f t="shared" si="178"/>
        <v>0</v>
      </c>
      <c r="K1691" s="21">
        <f t="shared" si="179"/>
        <v>0</v>
      </c>
    </row>
    <row r="1692" spans="1:11" ht="12.75" customHeight="1">
      <c r="A1692" s="30" t="s">
        <v>1171</v>
      </c>
      <c r="B1692" s="28"/>
      <c r="C1692" s="17" t="s">
        <v>649</v>
      </c>
      <c r="D1692" s="18" t="s">
        <v>1672</v>
      </c>
      <c r="E1692" s="38">
        <f t="shared" si="175"/>
        <v>27.28</v>
      </c>
      <c r="F1692" s="38">
        <f t="shared" si="176"/>
        <v>26.540000000000003</v>
      </c>
      <c r="G1692" s="38">
        <f t="shared" si="177"/>
        <v>26.04</v>
      </c>
      <c r="H1692" s="35">
        <v>24.8</v>
      </c>
      <c r="I1692" s="21"/>
      <c r="J1692" s="21">
        <f t="shared" si="178"/>
        <v>0</v>
      </c>
      <c r="K1692" s="21">
        <f t="shared" si="179"/>
        <v>0</v>
      </c>
    </row>
    <row r="1693" spans="1:11" ht="12.75" customHeight="1">
      <c r="A1693" s="30" t="s">
        <v>1172</v>
      </c>
      <c r="B1693" s="28"/>
      <c r="C1693" s="17" t="s">
        <v>649</v>
      </c>
      <c r="D1693" s="18" t="s">
        <v>1672</v>
      </c>
      <c r="E1693" s="38">
        <f t="shared" si="175"/>
        <v>28.560000000000002</v>
      </c>
      <c r="F1693" s="38">
        <f t="shared" si="176"/>
        <v>27.78</v>
      </c>
      <c r="G1693" s="38">
        <f t="shared" si="177"/>
        <v>27.26</v>
      </c>
      <c r="H1693" s="35">
        <v>25.96</v>
      </c>
      <c r="I1693" s="21"/>
      <c r="J1693" s="21">
        <f t="shared" si="178"/>
        <v>0</v>
      </c>
      <c r="K1693" s="21">
        <f t="shared" si="179"/>
        <v>0</v>
      </c>
    </row>
    <row r="1694" spans="1:11" ht="12.75" customHeight="1">
      <c r="A1694" s="30" t="s">
        <v>1173</v>
      </c>
      <c r="B1694" s="28"/>
      <c r="C1694" s="17" t="s">
        <v>649</v>
      </c>
      <c r="D1694" s="18" t="s">
        <v>1672</v>
      </c>
      <c r="E1694" s="38">
        <f t="shared" si="175"/>
        <v>29.8</v>
      </c>
      <c r="F1694" s="38">
        <f t="shared" si="176"/>
        <v>28.990000000000002</v>
      </c>
      <c r="G1694" s="38">
        <f t="shared" si="177"/>
        <v>28.450000000000003</v>
      </c>
      <c r="H1694" s="35">
        <v>27.09</v>
      </c>
      <c r="I1694" s="21"/>
      <c r="J1694" s="21">
        <f t="shared" si="178"/>
        <v>0</v>
      </c>
      <c r="K1694" s="21">
        <f t="shared" si="179"/>
        <v>0</v>
      </c>
    </row>
    <row r="1695" spans="1:11" ht="12.75" customHeight="1">
      <c r="A1695" s="30" t="s">
        <v>1174</v>
      </c>
      <c r="B1695" s="28"/>
      <c r="C1695" s="17" t="s">
        <v>649</v>
      </c>
      <c r="D1695" s="18" t="s">
        <v>1672</v>
      </c>
      <c r="E1695" s="38">
        <f t="shared" si="175"/>
        <v>32.22</v>
      </c>
      <c r="F1695" s="38">
        <f t="shared" si="176"/>
        <v>31.35</v>
      </c>
      <c r="G1695" s="38">
        <f t="shared" si="177"/>
        <v>30.76</v>
      </c>
      <c r="H1695" s="35">
        <v>29.29</v>
      </c>
      <c r="I1695" s="21"/>
      <c r="J1695" s="21">
        <f t="shared" si="178"/>
        <v>0</v>
      </c>
      <c r="K1695" s="21">
        <f t="shared" si="179"/>
        <v>0</v>
      </c>
    </row>
    <row r="1696" spans="1:11" ht="12.75" customHeight="1">
      <c r="A1696" s="30" t="s">
        <v>164</v>
      </c>
      <c r="B1696" s="28"/>
      <c r="C1696" s="17" t="s">
        <v>649</v>
      </c>
      <c r="D1696" s="18" t="s">
        <v>1672</v>
      </c>
      <c r="E1696" s="38">
        <f t="shared" si="175"/>
        <v>34.75</v>
      </c>
      <c r="F1696" s="38">
        <f t="shared" si="176"/>
        <v>33.809999999999995</v>
      </c>
      <c r="G1696" s="38">
        <f t="shared" si="177"/>
        <v>33.169999999999995</v>
      </c>
      <c r="H1696" s="35">
        <v>31.59</v>
      </c>
      <c r="I1696" s="21"/>
      <c r="J1696" s="21">
        <f t="shared" si="178"/>
        <v>0</v>
      </c>
      <c r="K1696" s="21">
        <f t="shared" si="179"/>
        <v>0</v>
      </c>
    </row>
    <row r="1697" spans="1:11" ht="12.75" customHeight="1">
      <c r="A1697" s="30" t="s">
        <v>165</v>
      </c>
      <c r="B1697" s="28"/>
      <c r="C1697" s="17" t="s">
        <v>649</v>
      </c>
      <c r="D1697" s="18" t="s">
        <v>1672</v>
      </c>
      <c r="E1697" s="38">
        <f t="shared" si="175"/>
        <v>37.14</v>
      </c>
      <c r="F1697" s="38">
        <f t="shared" si="176"/>
        <v>36.129999999999995</v>
      </c>
      <c r="G1697" s="38">
        <f t="shared" si="177"/>
        <v>35.449999999999996</v>
      </c>
      <c r="H1697" s="35">
        <v>33.76</v>
      </c>
      <c r="I1697" s="21"/>
      <c r="J1697" s="21">
        <f t="shared" si="178"/>
        <v>0</v>
      </c>
      <c r="K1697" s="21">
        <f t="shared" si="179"/>
        <v>0</v>
      </c>
    </row>
    <row r="1698" spans="1:11" ht="12.75" customHeight="1">
      <c r="A1698" s="30" t="s">
        <v>166</v>
      </c>
      <c r="B1698" s="28"/>
      <c r="C1698" s="17" t="s">
        <v>649</v>
      </c>
      <c r="D1698" s="18" t="s">
        <v>1672</v>
      </c>
      <c r="E1698" s="38">
        <f t="shared" si="175"/>
        <v>39.669999999999995</v>
      </c>
      <c r="F1698" s="38">
        <f t="shared" si="176"/>
        <v>38.589999999999996</v>
      </c>
      <c r="G1698" s="38">
        <f t="shared" si="177"/>
        <v>37.87</v>
      </c>
      <c r="H1698" s="35">
        <v>36.06</v>
      </c>
      <c r="I1698" s="21"/>
      <c r="J1698" s="21">
        <f t="shared" si="178"/>
        <v>0</v>
      </c>
      <c r="K1698" s="21">
        <f t="shared" si="179"/>
        <v>0</v>
      </c>
    </row>
    <row r="1699" spans="1:11" ht="12.75" customHeight="1">
      <c r="A1699" s="30" t="s">
        <v>167</v>
      </c>
      <c r="B1699" s="28"/>
      <c r="C1699" s="17" t="s">
        <v>649</v>
      </c>
      <c r="D1699" s="18" t="s">
        <v>1672</v>
      </c>
      <c r="E1699" s="38">
        <f t="shared" si="175"/>
        <v>42.11</v>
      </c>
      <c r="F1699" s="38">
        <f t="shared" si="176"/>
        <v>40.96</v>
      </c>
      <c r="G1699" s="38">
        <f t="shared" si="177"/>
        <v>40.199999999999996</v>
      </c>
      <c r="H1699" s="35">
        <v>38.28</v>
      </c>
      <c r="I1699" s="21"/>
      <c r="J1699" s="21">
        <f t="shared" si="178"/>
        <v>0</v>
      </c>
      <c r="K1699" s="21">
        <f t="shared" si="179"/>
        <v>0</v>
      </c>
    </row>
    <row r="1700" spans="1:11" ht="12.75" customHeight="1">
      <c r="A1700" s="30" t="s">
        <v>168</v>
      </c>
      <c r="B1700" s="28"/>
      <c r="C1700" s="17" t="s">
        <v>649</v>
      </c>
      <c r="D1700" s="18" t="s">
        <v>1672</v>
      </c>
      <c r="E1700" s="38">
        <f t="shared" si="175"/>
        <v>44.629999999999995</v>
      </c>
      <c r="F1700" s="38">
        <f t="shared" si="176"/>
        <v>43.41</v>
      </c>
      <c r="G1700" s="38">
        <f t="shared" si="177"/>
        <v>42.6</v>
      </c>
      <c r="H1700" s="35">
        <v>40.57</v>
      </c>
      <c r="I1700" s="21"/>
      <c r="J1700" s="21">
        <f t="shared" si="178"/>
        <v>0</v>
      </c>
      <c r="K1700" s="21">
        <f t="shared" si="179"/>
        <v>0</v>
      </c>
    </row>
    <row r="1701" spans="1:11" ht="12.75" customHeight="1">
      <c r="A1701" s="30" t="s">
        <v>169</v>
      </c>
      <c r="B1701" s="28"/>
      <c r="C1701" s="17" t="s">
        <v>649</v>
      </c>
      <c r="D1701" s="18" t="s">
        <v>1672</v>
      </c>
      <c r="E1701" s="38">
        <f t="shared" si="175"/>
        <v>47.16</v>
      </c>
      <c r="F1701" s="38">
        <f t="shared" si="176"/>
        <v>45.879999999999995</v>
      </c>
      <c r="G1701" s="38">
        <f t="shared" si="177"/>
        <v>45.019999999999996</v>
      </c>
      <c r="H1701" s="35">
        <v>42.87</v>
      </c>
      <c r="I1701" s="21"/>
      <c r="J1701" s="21">
        <f t="shared" si="178"/>
        <v>0</v>
      </c>
      <c r="K1701" s="21">
        <f t="shared" si="179"/>
        <v>0</v>
      </c>
    </row>
    <row r="1702" spans="1:11" ht="12.75" customHeight="1">
      <c r="A1702" s="30" t="s">
        <v>170</v>
      </c>
      <c r="B1702" s="28"/>
      <c r="C1702" s="17" t="s">
        <v>649</v>
      </c>
      <c r="D1702" s="18" t="s">
        <v>1672</v>
      </c>
      <c r="E1702" s="38">
        <f t="shared" si="175"/>
        <v>47.19</v>
      </c>
      <c r="F1702" s="38">
        <f t="shared" si="176"/>
        <v>45.91</v>
      </c>
      <c r="G1702" s="38">
        <f t="shared" si="177"/>
        <v>45.05</v>
      </c>
      <c r="H1702" s="35">
        <v>42.9</v>
      </c>
      <c r="I1702" s="21"/>
      <c r="J1702" s="21">
        <f t="shared" si="178"/>
        <v>0</v>
      </c>
      <c r="K1702" s="21">
        <f t="shared" si="179"/>
        <v>0</v>
      </c>
    </row>
    <row r="1703" spans="1:11" ht="12.75" customHeight="1">
      <c r="A1703" s="30" t="s">
        <v>171</v>
      </c>
      <c r="B1703" s="28"/>
      <c r="C1703" s="17" t="s">
        <v>649</v>
      </c>
      <c r="D1703" s="18" t="s">
        <v>1672</v>
      </c>
      <c r="E1703" s="38">
        <f t="shared" si="175"/>
        <v>15.36</v>
      </c>
      <c r="F1703" s="38">
        <f t="shared" si="176"/>
        <v>14.94</v>
      </c>
      <c r="G1703" s="38">
        <f t="shared" si="177"/>
        <v>14.66</v>
      </c>
      <c r="H1703" s="35">
        <v>13.96</v>
      </c>
      <c r="I1703" s="21"/>
      <c r="J1703" s="21">
        <f t="shared" si="178"/>
        <v>0</v>
      </c>
      <c r="K1703" s="21">
        <f t="shared" si="179"/>
        <v>0</v>
      </c>
    </row>
    <row r="1704" spans="1:11" ht="12.75" customHeight="1">
      <c r="A1704" s="30" t="s">
        <v>172</v>
      </c>
      <c r="B1704" s="28"/>
      <c r="C1704" s="17" t="s">
        <v>649</v>
      </c>
      <c r="D1704" s="18" t="s">
        <v>1672</v>
      </c>
      <c r="E1704" s="38">
        <f t="shared" si="175"/>
        <v>17.07</v>
      </c>
      <c r="F1704" s="38">
        <f t="shared" si="176"/>
        <v>16.6</v>
      </c>
      <c r="G1704" s="38">
        <f t="shared" si="177"/>
        <v>16.290000000000003</v>
      </c>
      <c r="H1704" s="35">
        <v>15.51</v>
      </c>
      <c r="I1704" s="21"/>
      <c r="J1704" s="21">
        <f t="shared" si="178"/>
        <v>0</v>
      </c>
      <c r="K1704" s="21">
        <f t="shared" si="179"/>
        <v>0</v>
      </c>
    </row>
    <row r="1705" spans="1:11" ht="12.75" customHeight="1">
      <c r="A1705" s="30" t="s">
        <v>287</v>
      </c>
      <c r="B1705" s="28"/>
      <c r="C1705" s="17" t="s">
        <v>649</v>
      </c>
      <c r="D1705" s="18" t="s">
        <v>1672</v>
      </c>
      <c r="E1705" s="38">
        <f t="shared" si="175"/>
        <v>18.720000000000002</v>
      </c>
      <c r="F1705" s="38">
        <f t="shared" si="176"/>
        <v>18.21</v>
      </c>
      <c r="G1705" s="38">
        <f t="shared" si="177"/>
        <v>17.87</v>
      </c>
      <c r="H1705" s="35">
        <v>17.01</v>
      </c>
      <c r="I1705" s="21"/>
      <c r="J1705" s="21">
        <f t="shared" si="178"/>
        <v>0</v>
      </c>
      <c r="K1705" s="21">
        <f t="shared" si="179"/>
        <v>0</v>
      </c>
    </row>
    <row r="1706" spans="1:11" ht="12.75" customHeight="1">
      <c r="A1706" s="30" t="s">
        <v>288</v>
      </c>
      <c r="B1706" s="28"/>
      <c r="C1706" s="17" t="s">
        <v>649</v>
      </c>
      <c r="D1706" s="18" t="s">
        <v>1672</v>
      </c>
      <c r="E1706" s="38">
        <f t="shared" si="175"/>
        <v>20.34</v>
      </c>
      <c r="F1706" s="38">
        <f t="shared" si="176"/>
        <v>19.790000000000003</v>
      </c>
      <c r="G1706" s="38">
        <f t="shared" si="177"/>
        <v>19.42</v>
      </c>
      <c r="H1706" s="35">
        <v>18.49</v>
      </c>
      <c r="I1706" s="21"/>
      <c r="J1706" s="21">
        <f t="shared" si="178"/>
        <v>0</v>
      </c>
      <c r="K1706" s="21">
        <f t="shared" si="179"/>
        <v>0</v>
      </c>
    </row>
    <row r="1707" spans="1:11" ht="12.75" customHeight="1">
      <c r="A1707" s="30" t="s">
        <v>289</v>
      </c>
      <c r="B1707" s="28"/>
      <c r="C1707" s="17" t="s">
        <v>649</v>
      </c>
      <c r="D1707" s="18" t="s">
        <v>1672</v>
      </c>
      <c r="E1707" s="38">
        <f t="shared" si="175"/>
        <v>21.990000000000002</v>
      </c>
      <c r="F1707" s="38">
        <f t="shared" si="176"/>
        <v>21.39</v>
      </c>
      <c r="G1707" s="38">
        <f t="shared" si="177"/>
        <v>20.990000000000002</v>
      </c>
      <c r="H1707" s="35">
        <v>19.99</v>
      </c>
      <c r="I1707" s="21"/>
      <c r="J1707" s="21">
        <f t="shared" si="178"/>
        <v>0</v>
      </c>
      <c r="K1707" s="21">
        <f t="shared" si="179"/>
        <v>0</v>
      </c>
    </row>
    <row r="1708" spans="1:11" ht="12.75" customHeight="1">
      <c r="A1708" s="30" t="s">
        <v>290</v>
      </c>
      <c r="B1708" s="28"/>
      <c r="C1708" s="17" t="s">
        <v>649</v>
      </c>
      <c r="D1708" s="18" t="s">
        <v>1672</v>
      </c>
      <c r="E1708" s="38">
        <f t="shared" si="175"/>
        <v>23.65</v>
      </c>
      <c r="F1708" s="38">
        <f t="shared" si="176"/>
        <v>23.01</v>
      </c>
      <c r="G1708" s="38">
        <f t="shared" si="177"/>
        <v>22.580000000000002</v>
      </c>
      <c r="H1708" s="35">
        <v>21.5</v>
      </c>
      <c r="I1708" s="21"/>
      <c r="J1708" s="21">
        <f t="shared" si="178"/>
        <v>0</v>
      </c>
      <c r="K1708" s="21">
        <f t="shared" si="179"/>
        <v>0</v>
      </c>
    </row>
    <row r="1709" spans="1:11" ht="12.75" customHeight="1">
      <c r="A1709" s="30" t="s">
        <v>1482</v>
      </c>
      <c r="B1709" s="28"/>
      <c r="C1709" s="17" t="s">
        <v>649</v>
      </c>
      <c r="D1709" s="18" t="s">
        <v>1672</v>
      </c>
      <c r="E1709" s="38">
        <f t="shared" si="175"/>
        <v>25.3</v>
      </c>
      <c r="F1709" s="38">
        <f t="shared" si="176"/>
        <v>24.61</v>
      </c>
      <c r="G1709" s="38">
        <f t="shared" si="177"/>
        <v>24.15</v>
      </c>
      <c r="H1709" s="35">
        <v>23</v>
      </c>
      <c r="I1709" s="21"/>
      <c r="J1709" s="21">
        <f t="shared" si="178"/>
        <v>0</v>
      </c>
      <c r="K1709" s="21">
        <f t="shared" si="179"/>
        <v>0</v>
      </c>
    </row>
    <row r="1710" spans="1:11" ht="12.75" customHeight="1">
      <c r="A1710" s="30" t="s">
        <v>1483</v>
      </c>
      <c r="B1710" s="28"/>
      <c r="C1710" s="17" t="s">
        <v>649</v>
      </c>
      <c r="D1710" s="18" t="s">
        <v>1672</v>
      </c>
      <c r="E1710" s="38">
        <f t="shared" si="175"/>
        <v>26.95</v>
      </c>
      <c r="F1710" s="38">
        <f t="shared" si="176"/>
        <v>26.220000000000002</v>
      </c>
      <c r="G1710" s="38">
        <f t="shared" si="177"/>
        <v>25.73</v>
      </c>
      <c r="H1710" s="35">
        <v>24.5</v>
      </c>
      <c r="I1710" s="21"/>
      <c r="J1710" s="21">
        <f t="shared" si="178"/>
        <v>0</v>
      </c>
      <c r="K1710" s="21">
        <f t="shared" si="179"/>
        <v>0</v>
      </c>
    </row>
    <row r="1711" spans="1:11" ht="12.75" customHeight="1">
      <c r="A1711" s="30" t="s">
        <v>1484</v>
      </c>
      <c r="B1711" s="28"/>
      <c r="C1711" s="17" t="s">
        <v>649</v>
      </c>
      <c r="D1711" s="18" t="s">
        <v>1672</v>
      </c>
      <c r="E1711" s="38">
        <f aca="true" t="shared" si="180" ref="E1711:E1774">ROUNDUP(H1711*1.1,2)</f>
        <v>28.78</v>
      </c>
      <c r="F1711" s="38">
        <f aca="true" t="shared" si="181" ref="F1711:F1774">ROUNDUP(H1711*1.07,2)</f>
        <v>28</v>
      </c>
      <c r="G1711" s="38">
        <f aca="true" t="shared" si="182" ref="G1711:G1774">ROUNDUP(H1711*1.05,2)</f>
        <v>27.470000000000002</v>
      </c>
      <c r="H1711" s="35">
        <v>26.16</v>
      </c>
      <c r="I1711" s="21"/>
      <c r="J1711" s="21">
        <f t="shared" si="178"/>
        <v>0</v>
      </c>
      <c r="K1711" s="21">
        <f t="shared" si="179"/>
        <v>0</v>
      </c>
    </row>
    <row r="1712" spans="1:11" ht="12.75" customHeight="1">
      <c r="A1712" s="30" t="s">
        <v>1485</v>
      </c>
      <c r="B1712" s="28"/>
      <c r="C1712" s="17" t="s">
        <v>649</v>
      </c>
      <c r="D1712" s="18" t="s">
        <v>1672</v>
      </c>
      <c r="E1712" s="38">
        <f t="shared" si="180"/>
        <v>30.220000000000002</v>
      </c>
      <c r="F1712" s="38">
        <f t="shared" si="181"/>
        <v>29.400000000000002</v>
      </c>
      <c r="G1712" s="38">
        <f t="shared" si="182"/>
        <v>28.85</v>
      </c>
      <c r="H1712" s="35">
        <v>27.47</v>
      </c>
      <c r="I1712" s="21"/>
      <c r="J1712" s="21">
        <f t="shared" si="178"/>
        <v>0</v>
      </c>
      <c r="K1712" s="21">
        <f t="shared" si="179"/>
        <v>0</v>
      </c>
    </row>
    <row r="1713" spans="1:11" ht="12.75" customHeight="1">
      <c r="A1713" s="30" t="s">
        <v>1486</v>
      </c>
      <c r="B1713" s="28"/>
      <c r="C1713" s="17" t="s">
        <v>649</v>
      </c>
      <c r="D1713" s="18" t="s">
        <v>1672</v>
      </c>
      <c r="E1713" s="38">
        <f t="shared" si="180"/>
        <v>32</v>
      </c>
      <c r="F1713" s="38">
        <f t="shared" si="181"/>
        <v>31.130000000000003</v>
      </c>
      <c r="G1713" s="38">
        <f t="shared" si="182"/>
        <v>30.55</v>
      </c>
      <c r="H1713" s="35">
        <v>29.09</v>
      </c>
      <c r="I1713" s="21"/>
      <c r="J1713" s="21">
        <f t="shared" si="178"/>
        <v>0</v>
      </c>
      <c r="K1713" s="21">
        <f t="shared" si="179"/>
        <v>0</v>
      </c>
    </row>
    <row r="1714" spans="1:11" ht="12.75" customHeight="1">
      <c r="A1714" s="30" t="s">
        <v>1487</v>
      </c>
      <c r="B1714" s="28"/>
      <c r="C1714" s="17" t="s">
        <v>649</v>
      </c>
      <c r="D1714" s="18" t="s">
        <v>1672</v>
      </c>
      <c r="E1714" s="38">
        <f t="shared" si="180"/>
        <v>33.68</v>
      </c>
      <c r="F1714" s="38">
        <f t="shared" si="181"/>
        <v>32.76</v>
      </c>
      <c r="G1714" s="38">
        <f t="shared" si="182"/>
        <v>32.15</v>
      </c>
      <c r="H1714" s="35">
        <v>30.61</v>
      </c>
      <c r="I1714" s="21"/>
      <c r="J1714" s="21">
        <f t="shared" si="178"/>
        <v>0</v>
      </c>
      <c r="K1714" s="21">
        <f t="shared" si="179"/>
        <v>0</v>
      </c>
    </row>
    <row r="1715" spans="1:11" ht="12.75" customHeight="1">
      <c r="A1715" s="30" t="s">
        <v>1488</v>
      </c>
      <c r="B1715" s="28"/>
      <c r="C1715" s="17" t="s">
        <v>649</v>
      </c>
      <c r="D1715" s="18" t="s">
        <v>1672</v>
      </c>
      <c r="E1715" s="38">
        <f t="shared" si="180"/>
        <v>35.37</v>
      </c>
      <c r="F1715" s="38">
        <f t="shared" si="181"/>
        <v>34.41</v>
      </c>
      <c r="G1715" s="38">
        <f t="shared" si="182"/>
        <v>33.76</v>
      </c>
      <c r="H1715" s="35">
        <v>32.15</v>
      </c>
      <c r="I1715" s="21"/>
      <c r="J1715" s="21">
        <f t="shared" si="178"/>
        <v>0</v>
      </c>
      <c r="K1715" s="21">
        <f t="shared" si="179"/>
        <v>0</v>
      </c>
    </row>
    <row r="1716" spans="1:11" ht="12.75" customHeight="1">
      <c r="A1716" s="30" t="s">
        <v>1489</v>
      </c>
      <c r="B1716" s="28"/>
      <c r="C1716" s="17" t="s">
        <v>649</v>
      </c>
      <c r="D1716" s="18" t="s">
        <v>1672</v>
      </c>
      <c r="E1716" s="38">
        <f t="shared" si="180"/>
        <v>36.96</v>
      </c>
      <c r="F1716" s="38">
        <f t="shared" si="181"/>
        <v>35.96</v>
      </c>
      <c r="G1716" s="38">
        <f t="shared" si="182"/>
        <v>35.28</v>
      </c>
      <c r="H1716" s="35">
        <v>33.6</v>
      </c>
      <c r="I1716" s="21"/>
      <c r="J1716" s="21">
        <f t="shared" si="178"/>
        <v>0</v>
      </c>
      <c r="K1716" s="21">
        <f t="shared" si="179"/>
        <v>0</v>
      </c>
    </row>
    <row r="1717" spans="1:11" ht="12.75" customHeight="1">
      <c r="A1717" s="30" t="s">
        <v>1490</v>
      </c>
      <c r="B1717" s="28"/>
      <c r="C1717" s="17" t="s">
        <v>649</v>
      </c>
      <c r="D1717" s="18" t="s">
        <v>1672</v>
      </c>
      <c r="E1717" s="38">
        <f t="shared" si="180"/>
        <v>38.55</v>
      </c>
      <c r="F1717" s="38">
        <f t="shared" si="181"/>
        <v>37.5</v>
      </c>
      <c r="G1717" s="38">
        <f t="shared" si="182"/>
        <v>36.8</v>
      </c>
      <c r="H1717" s="35">
        <v>35.04</v>
      </c>
      <c r="I1717" s="21"/>
      <c r="J1717" s="21">
        <f t="shared" si="178"/>
        <v>0</v>
      </c>
      <c r="K1717" s="21">
        <f t="shared" si="179"/>
        <v>0</v>
      </c>
    </row>
    <row r="1718" spans="1:11" ht="12.75" customHeight="1">
      <c r="A1718" s="30" t="s">
        <v>1491</v>
      </c>
      <c r="B1718" s="28"/>
      <c r="C1718" s="17" t="s">
        <v>649</v>
      </c>
      <c r="D1718" s="18" t="s">
        <v>1672</v>
      </c>
      <c r="E1718" s="38">
        <f t="shared" si="180"/>
        <v>42</v>
      </c>
      <c r="F1718" s="38">
        <f t="shared" si="181"/>
        <v>40.86</v>
      </c>
      <c r="G1718" s="38">
        <f t="shared" si="182"/>
        <v>40.089999999999996</v>
      </c>
      <c r="H1718" s="35">
        <v>38.18</v>
      </c>
      <c r="I1718" s="21"/>
      <c r="J1718" s="21">
        <f t="shared" si="178"/>
        <v>0</v>
      </c>
      <c r="K1718" s="21">
        <f t="shared" si="179"/>
        <v>0</v>
      </c>
    </row>
    <row r="1719" spans="1:11" ht="12.75" customHeight="1">
      <c r="A1719" s="30" t="s">
        <v>1492</v>
      </c>
      <c r="B1719" s="28"/>
      <c r="C1719" s="17" t="s">
        <v>649</v>
      </c>
      <c r="D1719" s="18" t="s">
        <v>1672</v>
      </c>
      <c r="E1719" s="38">
        <f t="shared" si="180"/>
        <v>45.309999999999995</v>
      </c>
      <c r="F1719" s="38">
        <f t="shared" si="181"/>
        <v>44.08</v>
      </c>
      <c r="G1719" s="38">
        <f t="shared" si="182"/>
        <v>43.25</v>
      </c>
      <c r="H1719" s="35">
        <v>41.19</v>
      </c>
      <c r="I1719" s="21"/>
      <c r="J1719" s="21">
        <f t="shared" si="178"/>
        <v>0</v>
      </c>
      <c r="K1719" s="21">
        <f t="shared" si="179"/>
        <v>0</v>
      </c>
    </row>
    <row r="1720" spans="1:11" ht="12.75" customHeight="1">
      <c r="A1720" s="30" t="s">
        <v>1493</v>
      </c>
      <c r="B1720" s="28"/>
      <c r="C1720" s="17" t="s">
        <v>649</v>
      </c>
      <c r="D1720" s="18" t="s">
        <v>1672</v>
      </c>
      <c r="E1720" s="38">
        <f t="shared" si="180"/>
        <v>48.66</v>
      </c>
      <c r="F1720" s="38">
        <f t="shared" si="181"/>
        <v>47.33</v>
      </c>
      <c r="G1720" s="38">
        <f t="shared" si="182"/>
        <v>46.449999999999996</v>
      </c>
      <c r="H1720" s="35">
        <v>44.23</v>
      </c>
      <c r="I1720" s="21"/>
      <c r="J1720" s="21">
        <f t="shared" si="178"/>
        <v>0</v>
      </c>
      <c r="K1720" s="21">
        <f t="shared" si="179"/>
        <v>0</v>
      </c>
    </row>
    <row r="1721" spans="1:11" ht="12.75" customHeight="1">
      <c r="A1721" s="30" t="s">
        <v>1494</v>
      </c>
      <c r="B1721" s="28"/>
      <c r="C1721" s="17" t="s">
        <v>649</v>
      </c>
      <c r="D1721" s="18" t="s">
        <v>1672</v>
      </c>
      <c r="E1721" s="38">
        <f t="shared" si="180"/>
        <v>52.01</v>
      </c>
      <c r="F1721" s="38">
        <f t="shared" si="181"/>
        <v>50.589999999999996</v>
      </c>
      <c r="G1721" s="38">
        <f t="shared" si="182"/>
        <v>49.65</v>
      </c>
      <c r="H1721" s="35">
        <v>47.28</v>
      </c>
      <c r="I1721" s="21"/>
      <c r="J1721" s="21">
        <f t="shared" si="178"/>
        <v>0</v>
      </c>
      <c r="K1721" s="21">
        <f t="shared" si="179"/>
        <v>0</v>
      </c>
    </row>
    <row r="1722" spans="1:11" ht="12.75" customHeight="1">
      <c r="A1722" s="30" t="s">
        <v>1495</v>
      </c>
      <c r="B1722" s="28"/>
      <c r="C1722" s="17" t="s">
        <v>649</v>
      </c>
      <c r="D1722" s="18" t="s">
        <v>1672</v>
      </c>
      <c r="E1722" s="38">
        <f t="shared" si="180"/>
        <v>55.19</v>
      </c>
      <c r="F1722" s="38">
        <f t="shared" si="181"/>
        <v>53.69</v>
      </c>
      <c r="G1722" s="38">
        <f t="shared" si="182"/>
        <v>52.68</v>
      </c>
      <c r="H1722" s="35">
        <v>50.17</v>
      </c>
      <c r="I1722" s="21"/>
      <c r="J1722" s="21">
        <f t="shared" si="178"/>
        <v>0</v>
      </c>
      <c r="K1722" s="21">
        <f t="shared" si="179"/>
        <v>0</v>
      </c>
    </row>
    <row r="1723" spans="1:11" ht="12.75" customHeight="1">
      <c r="A1723" s="30" t="s">
        <v>1496</v>
      </c>
      <c r="B1723" s="28"/>
      <c r="C1723" s="17" t="s">
        <v>649</v>
      </c>
      <c r="D1723" s="18" t="s">
        <v>1672</v>
      </c>
      <c r="E1723" s="38">
        <f t="shared" si="180"/>
        <v>58.6</v>
      </c>
      <c r="F1723" s="38">
        <f t="shared" si="181"/>
        <v>57</v>
      </c>
      <c r="G1723" s="38">
        <f t="shared" si="182"/>
        <v>55.94</v>
      </c>
      <c r="H1723" s="35">
        <v>53.27</v>
      </c>
      <c r="I1723" s="21"/>
      <c r="J1723" s="21">
        <f t="shared" si="178"/>
        <v>0</v>
      </c>
      <c r="K1723" s="21">
        <f t="shared" si="179"/>
        <v>0</v>
      </c>
    </row>
    <row r="1724" spans="1:11" ht="12.75" customHeight="1">
      <c r="A1724" s="30" t="s">
        <v>1497</v>
      </c>
      <c r="B1724" s="28"/>
      <c r="C1724" s="17" t="s">
        <v>649</v>
      </c>
      <c r="D1724" s="18" t="s">
        <v>1672</v>
      </c>
      <c r="E1724" s="38">
        <f t="shared" si="180"/>
        <v>61.89</v>
      </c>
      <c r="F1724" s="38">
        <f t="shared" si="181"/>
        <v>60.199999999999996</v>
      </c>
      <c r="G1724" s="38">
        <f t="shared" si="182"/>
        <v>59.08</v>
      </c>
      <c r="H1724" s="35">
        <v>56.26</v>
      </c>
      <c r="I1724" s="21"/>
      <c r="J1724" s="21">
        <f t="shared" si="178"/>
        <v>0</v>
      </c>
      <c r="K1724" s="21">
        <f t="shared" si="179"/>
        <v>0</v>
      </c>
    </row>
    <row r="1725" spans="1:11" ht="12.75" customHeight="1">
      <c r="A1725" s="30" t="s">
        <v>1498</v>
      </c>
      <c r="B1725" s="28"/>
      <c r="C1725" s="17" t="s">
        <v>649</v>
      </c>
      <c r="D1725" s="18" t="s">
        <v>1672</v>
      </c>
      <c r="E1725" s="38">
        <f t="shared" si="180"/>
        <v>65.23</v>
      </c>
      <c r="F1725" s="38">
        <f t="shared" si="181"/>
        <v>63.46</v>
      </c>
      <c r="G1725" s="38">
        <f t="shared" si="182"/>
        <v>62.269999999999996</v>
      </c>
      <c r="H1725" s="35">
        <v>59.3</v>
      </c>
      <c r="I1725" s="21"/>
      <c r="J1725" s="21">
        <f t="shared" si="178"/>
        <v>0</v>
      </c>
      <c r="K1725" s="21">
        <f t="shared" si="179"/>
        <v>0</v>
      </c>
    </row>
    <row r="1726" spans="1:11" ht="12.75" customHeight="1">
      <c r="A1726" s="30" t="s">
        <v>1499</v>
      </c>
      <c r="B1726" s="28"/>
      <c r="C1726" s="17" t="s">
        <v>649</v>
      </c>
      <c r="D1726" s="18" t="s">
        <v>1672</v>
      </c>
      <c r="E1726" s="38">
        <f t="shared" si="180"/>
        <v>68.52000000000001</v>
      </c>
      <c r="F1726" s="38">
        <f t="shared" si="181"/>
        <v>66.66000000000001</v>
      </c>
      <c r="G1726" s="38">
        <f t="shared" si="182"/>
        <v>65.41000000000001</v>
      </c>
      <c r="H1726" s="35">
        <v>62.29</v>
      </c>
      <c r="I1726" s="21"/>
      <c r="J1726" s="21">
        <f t="shared" si="178"/>
        <v>0</v>
      </c>
      <c r="K1726" s="21">
        <f t="shared" si="179"/>
        <v>0</v>
      </c>
    </row>
    <row r="1727" spans="1:11" ht="12.75" customHeight="1">
      <c r="A1727" s="30" t="s">
        <v>1500</v>
      </c>
      <c r="B1727" s="28"/>
      <c r="C1727" s="17" t="s">
        <v>649</v>
      </c>
      <c r="D1727" s="18" t="s">
        <v>1672</v>
      </c>
      <c r="E1727" s="38">
        <f t="shared" si="180"/>
        <v>71.91000000000001</v>
      </c>
      <c r="F1727" s="38">
        <f t="shared" si="181"/>
        <v>69.95</v>
      </c>
      <c r="G1727" s="38">
        <f t="shared" si="182"/>
        <v>68.64</v>
      </c>
      <c r="H1727" s="35">
        <v>65.37</v>
      </c>
      <c r="I1727" s="21"/>
      <c r="J1727" s="21">
        <f t="shared" si="178"/>
        <v>0</v>
      </c>
      <c r="K1727" s="21">
        <f t="shared" si="179"/>
        <v>0</v>
      </c>
    </row>
    <row r="1728" spans="1:11" ht="12.75" customHeight="1">
      <c r="A1728" s="30" t="s">
        <v>1501</v>
      </c>
      <c r="B1728" s="28"/>
      <c r="C1728" s="17" t="s">
        <v>649</v>
      </c>
      <c r="D1728" s="18" t="s">
        <v>1672</v>
      </c>
      <c r="E1728" s="38">
        <f t="shared" si="180"/>
        <v>75.33</v>
      </c>
      <c r="F1728" s="38">
        <f t="shared" si="181"/>
        <v>73.28</v>
      </c>
      <c r="G1728" s="38">
        <f t="shared" si="182"/>
        <v>71.91000000000001</v>
      </c>
      <c r="H1728" s="35">
        <v>68.48</v>
      </c>
      <c r="I1728" s="21"/>
      <c r="J1728" s="21">
        <f t="shared" si="178"/>
        <v>0</v>
      </c>
      <c r="K1728" s="21">
        <f t="shared" si="179"/>
        <v>0</v>
      </c>
    </row>
    <row r="1729" spans="1:11" ht="12.75" customHeight="1">
      <c r="A1729" s="30" t="s">
        <v>1502</v>
      </c>
      <c r="B1729" s="28"/>
      <c r="C1729" s="17" t="s">
        <v>649</v>
      </c>
      <c r="D1729" s="18" t="s">
        <v>1672</v>
      </c>
      <c r="E1729" s="38">
        <f t="shared" si="180"/>
        <v>80.39</v>
      </c>
      <c r="F1729" s="38">
        <f t="shared" si="181"/>
        <v>78.2</v>
      </c>
      <c r="G1729" s="38">
        <f t="shared" si="182"/>
        <v>76.74000000000001</v>
      </c>
      <c r="H1729" s="35">
        <v>73.08</v>
      </c>
      <c r="I1729" s="21"/>
      <c r="J1729" s="21">
        <f t="shared" si="178"/>
        <v>0</v>
      </c>
      <c r="K1729" s="21">
        <f t="shared" si="179"/>
        <v>0</v>
      </c>
    </row>
    <row r="1730" spans="1:11" ht="12.75" customHeight="1">
      <c r="A1730" s="30" t="s">
        <v>1218</v>
      </c>
      <c r="B1730" s="28"/>
      <c r="C1730" s="17" t="s">
        <v>649</v>
      </c>
      <c r="D1730" s="18" t="s">
        <v>1672</v>
      </c>
      <c r="E1730" s="38">
        <f t="shared" si="180"/>
        <v>101.86</v>
      </c>
      <c r="F1730" s="38">
        <f t="shared" si="181"/>
        <v>99.09</v>
      </c>
      <c r="G1730" s="38">
        <f t="shared" si="182"/>
        <v>97.23</v>
      </c>
      <c r="H1730" s="35">
        <v>92.6</v>
      </c>
      <c r="I1730" s="21"/>
      <c r="J1730" s="21">
        <f t="shared" si="178"/>
        <v>0</v>
      </c>
      <c r="K1730" s="21">
        <f t="shared" si="179"/>
        <v>0</v>
      </c>
    </row>
    <row r="1731" spans="1:11" ht="12.75" customHeight="1">
      <c r="A1731" s="30" t="s">
        <v>1219</v>
      </c>
      <c r="B1731" s="28"/>
      <c r="C1731" s="17" t="s">
        <v>649</v>
      </c>
      <c r="D1731" s="18" t="s">
        <v>1672</v>
      </c>
      <c r="E1731" s="38">
        <f t="shared" si="180"/>
        <v>105.25</v>
      </c>
      <c r="F1731" s="38">
        <f t="shared" si="181"/>
        <v>102.38000000000001</v>
      </c>
      <c r="G1731" s="38">
        <f t="shared" si="182"/>
        <v>100.47</v>
      </c>
      <c r="H1731" s="35">
        <v>95.68</v>
      </c>
      <c r="I1731" s="21"/>
      <c r="J1731" s="21">
        <f t="shared" si="178"/>
        <v>0</v>
      </c>
      <c r="K1731" s="21">
        <f t="shared" si="179"/>
        <v>0</v>
      </c>
    </row>
    <row r="1732" spans="1:11" ht="12.75" customHeight="1">
      <c r="A1732" s="30" t="s">
        <v>1220</v>
      </c>
      <c r="B1732" s="28"/>
      <c r="C1732" s="17" t="s">
        <v>649</v>
      </c>
      <c r="D1732" s="18" t="s">
        <v>1672</v>
      </c>
      <c r="E1732" s="38">
        <f t="shared" si="180"/>
        <v>18.23</v>
      </c>
      <c r="F1732" s="38">
        <f t="shared" si="181"/>
        <v>17.73</v>
      </c>
      <c r="G1732" s="38">
        <f t="shared" si="182"/>
        <v>17.400000000000002</v>
      </c>
      <c r="H1732" s="35">
        <v>16.57</v>
      </c>
      <c r="I1732" s="21"/>
      <c r="J1732" s="21">
        <f t="shared" si="178"/>
        <v>0</v>
      </c>
      <c r="K1732" s="21">
        <f t="shared" si="179"/>
        <v>0</v>
      </c>
    </row>
    <row r="1733" spans="1:11" ht="12.75" customHeight="1">
      <c r="A1733" s="30" t="s">
        <v>1221</v>
      </c>
      <c r="B1733" s="28"/>
      <c r="C1733" s="17" t="s">
        <v>649</v>
      </c>
      <c r="D1733" s="18" t="s">
        <v>1672</v>
      </c>
      <c r="E1733" s="38">
        <f t="shared" si="180"/>
        <v>20.21</v>
      </c>
      <c r="F1733" s="38">
        <f t="shared" si="181"/>
        <v>19.66</v>
      </c>
      <c r="G1733" s="38">
        <f t="shared" si="182"/>
        <v>19.290000000000003</v>
      </c>
      <c r="H1733" s="35">
        <v>18.37</v>
      </c>
      <c r="I1733" s="21"/>
      <c r="J1733" s="21">
        <f t="shared" si="178"/>
        <v>0</v>
      </c>
      <c r="K1733" s="21">
        <f t="shared" si="179"/>
        <v>0</v>
      </c>
    </row>
    <row r="1734" spans="1:11" ht="12.75" customHeight="1">
      <c r="A1734" s="30" t="s">
        <v>1222</v>
      </c>
      <c r="B1734" s="28"/>
      <c r="C1734" s="17" t="s">
        <v>649</v>
      </c>
      <c r="D1734" s="18" t="s">
        <v>1672</v>
      </c>
      <c r="E1734" s="38">
        <f t="shared" si="180"/>
        <v>22.46</v>
      </c>
      <c r="F1734" s="38">
        <f t="shared" si="181"/>
        <v>21.84</v>
      </c>
      <c r="G1734" s="38">
        <f t="shared" si="182"/>
        <v>21.44</v>
      </c>
      <c r="H1734" s="35">
        <v>20.41</v>
      </c>
      <c r="I1734" s="21"/>
      <c r="J1734" s="21">
        <f t="shared" si="178"/>
        <v>0</v>
      </c>
      <c r="K1734" s="21">
        <f t="shared" si="179"/>
        <v>0</v>
      </c>
    </row>
    <row r="1735" spans="1:11" ht="12.75" customHeight="1">
      <c r="A1735" s="30" t="s">
        <v>1223</v>
      </c>
      <c r="B1735" s="28"/>
      <c r="C1735" s="17" t="s">
        <v>649</v>
      </c>
      <c r="D1735" s="18" t="s">
        <v>1672</v>
      </c>
      <c r="E1735" s="38">
        <f t="shared" si="180"/>
        <v>24.380000000000003</v>
      </c>
      <c r="F1735" s="38">
        <f t="shared" si="181"/>
        <v>23.720000000000002</v>
      </c>
      <c r="G1735" s="38">
        <f t="shared" si="182"/>
        <v>23.270000000000003</v>
      </c>
      <c r="H1735" s="35">
        <v>22.16</v>
      </c>
      <c r="I1735" s="21"/>
      <c r="J1735" s="21">
        <f t="shared" si="178"/>
        <v>0</v>
      </c>
      <c r="K1735" s="21">
        <f t="shared" si="179"/>
        <v>0</v>
      </c>
    </row>
    <row r="1736" spans="1:11" ht="12.75" customHeight="1">
      <c r="A1736" s="30" t="s">
        <v>1224</v>
      </c>
      <c r="B1736" s="28"/>
      <c r="C1736" s="17" t="s">
        <v>649</v>
      </c>
      <c r="D1736" s="18" t="s">
        <v>1672</v>
      </c>
      <c r="E1736" s="38">
        <f t="shared" si="180"/>
        <v>26.62</v>
      </c>
      <c r="F1736" s="38">
        <f t="shared" si="181"/>
        <v>25.900000000000002</v>
      </c>
      <c r="G1736" s="38">
        <f t="shared" si="182"/>
        <v>25.41</v>
      </c>
      <c r="H1736" s="35">
        <v>24.2</v>
      </c>
      <c r="I1736" s="21"/>
      <c r="J1736" s="21">
        <f t="shared" si="178"/>
        <v>0</v>
      </c>
      <c r="K1736" s="21">
        <f t="shared" si="179"/>
        <v>0</v>
      </c>
    </row>
    <row r="1737" spans="1:11" ht="12.75" customHeight="1">
      <c r="A1737" s="30" t="s">
        <v>1225</v>
      </c>
      <c r="B1737" s="28"/>
      <c r="C1737" s="17" t="s">
        <v>649</v>
      </c>
      <c r="D1737" s="18" t="s">
        <v>1672</v>
      </c>
      <c r="E1737" s="38">
        <f t="shared" si="180"/>
        <v>28.560000000000002</v>
      </c>
      <c r="F1737" s="38">
        <f t="shared" si="181"/>
        <v>27.78</v>
      </c>
      <c r="G1737" s="38">
        <f t="shared" si="182"/>
        <v>27.26</v>
      </c>
      <c r="H1737" s="35">
        <v>25.96</v>
      </c>
      <c r="I1737" s="21"/>
      <c r="J1737" s="21">
        <f t="shared" si="178"/>
        <v>0</v>
      </c>
      <c r="K1737" s="21">
        <f t="shared" si="179"/>
        <v>0</v>
      </c>
    </row>
    <row r="1738" spans="1:11" ht="12.75" customHeight="1">
      <c r="A1738" s="30" t="s">
        <v>1226</v>
      </c>
      <c r="B1738" s="28"/>
      <c r="C1738" s="17" t="s">
        <v>649</v>
      </c>
      <c r="D1738" s="18" t="s">
        <v>1672</v>
      </c>
      <c r="E1738" s="38">
        <f t="shared" si="180"/>
        <v>30.990000000000002</v>
      </c>
      <c r="F1738" s="38">
        <f t="shared" si="181"/>
        <v>30.150000000000002</v>
      </c>
      <c r="G1738" s="38">
        <f t="shared" si="182"/>
        <v>29.580000000000002</v>
      </c>
      <c r="H1738" s="35">
        <v>28.17</v>
      </c>
      <c r="I1738" s="21"/>
      <c r="J1738" s="21">
        <f t="shared" si="178"/>
        <v>0</v>
      </c>
      <c r="K1738" s="21">
        <f t="shared" si="179"/>
        <v>0</v>
      </c>
    </row>
    <row r="1739" spans="1:11" ht="12.75" customHeight="1">
      <c r="A1739" s="30" t="s">
        <v>1227</v>
      </c>
      <c r="B1739" s="28"/>
      <c r="C1739" s="17" t="s">
        <v>649</v>
      </c>
      <c r="D1739" s="18" t="s">
        <v>1672</v>
      </c>
      <c r="E1739" s="38">
        <f t="shared" si="180"/>
        <v>32.839999999999996</v>
      </c>
      <c r="F1739" s="38">
        <f t="shared" si="181"/>
        <v>31.94</v>
      </c>
      <c r="G1739" s="38">
        <f t="shared" si="182"/>
        <v>31.35</v>
      </c>
      <c r="H1739" s="35">
        <v>29.85</v>
      </c>
      <c r="I1739" s="21"/>
      <c r="J1739" s="21">
        <f t="shared" si="178"/>
        <v>0</v>
      </c>
      <c r="K1739" s="21">
        <f t="shared" si="179"/>
        <v>0</v>
      </c>
    </row>
    <row r="1740" spans="1:11" ht="12.75" customHeight="1">
      <c r="A1740" s="30" t="s">
        <v>1228</v>
      </c>
      <c r="B1740" s="28"/>
      <c r="C1740" s="17" t="s">
        <v>649</v>
      </c>
      <c r="D1740" s="18" t="s">
        <v>1672</v>
      </c>
      <c r="E1740" s="38">
        <f t="shared" si="180"/>
        <v>34.93</v>
      </c>
      <c r="F1740" s="38">
        <f t="shared" si="181"/>
        <v>33.98</v>
      </c>
      <c r="G1740" s="38">
        <f t="shared" si="182"/>
        <v>33.339999999999996</v>
      </c>
      <c r="H1740" s="35">
        <v>31.75</v>
      </c>
      <c r="I1740" s="21"/>
      <c r="J1740" s="21">
        <f t="shared" si="178"/>
        <v>0</v>
      </c>
      <c r="K1740" s="21">
        <f t="shared" si="179"/>
        <v>0</v>
      </c>
    </row>
    <row r="1741" spans="1:11" ht="12.75" customHeight="1">
      <c r="A1741" s="30" t="s">
        <v>1229</v>
      </c>
      <c r="B1741" s="28"/>
      <c r="C1741" s="17" t="s">
        <v>649</v>
      </c>
      <c r="D1741" s="18" t="s">
        <v>1672</v>
      </c>
      <c r="E1741" s="38">
        <f t="shared" si="180"/>
        <v>37.01</v>
      </c>
      <c r="F1741" s="38">
        <f t="shared" si="181"/>
        <v>36</v>
      </c>
      <c r="G1741" s="38">
        <f t="shared" si="182"/>
        <v>35.33</v>
      </c>
      <c r="H1741" s="35">
        <v>33.64</v>
      </c>
      <c r="I1741" s="21"/>
      <c r="J1741" s="21">
        <f t="shared" si="178"/>
        <v>0</v>
      </c>
      <c r="K1741" s="21">
        <f t="shared" si="179"/>
        <v>0</v>
      </c>
    </row>
    <row r="1742" spans="1:11" ht="12.75" customHeight="1">
      <c r="A1742" s="30" t="s">
        <v>1230</v>
      </c>
      <c r="B1742" s="28"/>
      <c r="C1742" s="17" t="s">
        <v>649</v>
      </c>
      <c r="D1742" s="18" t="s">
        <v>1672</v>
      </c>
      <c r="E1742" s="38">
        <f t="shared" si="180"/>
        <v>39.1</v>
      </c>
      <c r="F1742" s="38">
        <f t="shared" si="181"/>
        <v>38.03</v>
      </c>
      <c r="G1742" s="38">
        <f t="shared" si="182"/>
        <v>37.32</v>
      </c>
      <c r="H1742" s="35">
        <v>35.54</v>
      </c>
      <c r="I1742" s="21"/>
      <c r="J1742" s="21">
        <f t="shared" si="178"/>
        <v>0</v>
      </c>
      <c r="K1742" s="21">
        <f t="shared" si="179"/>
        <v>0</v>
      </c>
    </row>
    <row r="1743" spans="1:11" ht="12.75" customHeight="1">
      <c r="A1743" s="30" t="s">
        <v>1231</v>
      </c>
      <c r="B1743" s="28"/>
      <c r="C1743" s="17" t="s">
        <v>649</v>
      </c>
      <c r="D1743" s="18" t="s">
        <v>1672</v>
      </c>
      <c r="E1743" s="38">
        <f t="shared" si="180"/>
        <v>41.19</v>
      </c>
      <c r="F1743" s="38">
        <f t="shared" si="181"/>
        <v>40.07</v>
      </c>
      <c r="G1743" s="38">
        <f t="shared" si="182"/>
        <v>39.32</v>
      </c>
      <c r="H1743" s="35">
        <v>37.44</v>
      </c>
      <c r="I1743" s="21"/>
      <c r="J1743" s="21">
        <f t="shared" si="178"/>
        <v>0</v>
      </c>
      <c r="K1743" s="21">
        <f t="shared" si="179"/>
        <v>0</v>
      </c>
    </row>
    <row r="1744" spans="1:11" ht="12.75" customHeight="1">
      <c r="A1744" s="30" t="s">
        <v>1232</v>
      </c>
      <c r="B1744" s="28"/>
      <c r="C1744" s="17" t="s">
        <v>649</v>
      </c>
      <c r="D1744" s="18" t="s">
        <v>1672</v>
      </c>
      <c r="E1744" s="38">
        <f t="shared" si="180"/>
        <v>43.33</v>
      </c>
      <c r="F1744" s="38">
        <f t="shared" si="181"/>
        <v>42.15</v>
      </c>
      <c r="G1744" s="38">
        <f t="shared" si="182"/>
        <v>41.36</v>
      </c>
      <c r="H1744" s="35">
        <v>39.39</v>
      </c>
      <c r="I1744" s="21"/>
      <c r="J1744" s="21">
        <f t="shared" si="178"/>
        <v>0</v>
      </c>
      <c r="K1744" s="21">
        <f t="shared" si="179"/>
        <v>0</v>
      </c>
    </row>
    <row r="1745" spans="1:11" ht="12.75" customHeight="1">
      <c r="A1745" s="30" t="s">
        <v>1233</v>
      </c>
      <c r="B1745" s="28"/>
      <c r="C1745" s="17" t="s">
        <v>649</v>
      </c>
      <c r="D1745" s="18" t="s">
        <v>1672</v>
      </c>
      <c r="E1745" s="38">
        <f t="shared" si="180"/>
        <v>45.36</v>
      </c>
      <c r="F1745" s="38">
        <f t="shared" si="181"/>
        <v>44.12</v>
      </c>
      <c r="G1745" s="38">
        <f t="shared" si="182"/>
        <v>43.3</v>
      </c>
      <c r="H1745" s="35">
        <v>41.23</v>
      </c>
      <c r="I1745" s="21"/>
      <c r="J1745" s="21">
        <f t="shared" si="178"/>
        <v>0</v>
      </c>
      <c r="K1745" s="21">
        <f t="shared" si="179"/>
        <v>0</v>
      </c>
    </row>
    <row r="1746" spans="1:11" ht="12.75" customHeight="1">
      <c r="A1746" s="30" t="s">
        <v>1234</v>
      </c>
      <c r="B1746" s="28"/>
      <c r="C1746" s="17" t="s">
        <v>649</v>
      </c>
      <c r="D1746" s="18" t="s">
        <v>1672</v>
      </c>
      <c r="E1746" s="38">
        <f t="shared" si="180"/>
        <v>47.379999999999995</v>
      </c>
      <c r="F1746" s="38">
        <f t="shared" si="181"/>
        <v>46.089999999999996</v>
      </c>
      <c r="G1746" s="38">
        <f t="shared" si="182"/>
        <v>45.23</v>
      </c>
      <c r="H1746" s="35">
        <v>43.07</v>
      </c>
      <c r="I1746" s="21"/>
      <c r="J1746" s="21">
        <f t="shared" si="178"/>
        <v>0</v>
      </c>
      <c r="K1746" s="21">
        <f t="shared" si="179"/>
        <v>0</v>
      </c>
    </row>
    <row r="1747" spans="1:11" ht="12.75" customHeight="1">
      <c r="A1747" s="30" t="s">
        <v>1235</v>
      </c>
      <c r="B1747" s="28"/>
      <c r="C1747" s="17" t="s">
        <v>649</v>
      </c>
      <c r="D1747" s="18" t="s">
        <v>1672</v>
      </c>
      <c r="E1747" s="38">
        <f t="shared" si="180"/>
        <v>51.309999999999995</v>
      </c>
      <c r="F1747" s="38">
        <f t="shared" si="181"/>
        <v>49.91</v>
      </c>
      <c r="G1747" s="38">
        <f t="shared" si="182"/>
        <v>48.98</v>
      </c>
      <c r="H1747" s="35">
        <v>46.64</v>
      </c>
      <c r="I1747" s="21"/>
      <c r="J1747" s="21">
        <f t="shared" si="178"/>
        <v>0</v>
      </c>
      <c r="K1747" s="21">
        <f t="shared" si="179"/>
        <v>0</v>
      </c>
    </row>
    <row r="1748" spans="1:11" ht="12.75" customHeight="1">
      <c r="A1748" s="30" t="s">
        <v>1236</v>
      </c>
      <c r="B1748" s="28"/>
      <c r="C1748" s="17" t="s">
        <v>649</v>
      </c>
      <c r="D1748" s="18" t="s">
        <v>1672</v>
      </c>
      <c r="E1748" s="38">
        <f t="shared" si="180"/>
        <v>55.48</v>
      </c>
      <c r="F1748" s="38">
        <f t="shared" si="181"/>
        <v>53.97</v>
      </c>
      <c r="G1748" s="38">
        <f t="shared" si="182"/>
        <v>52.96</v>
      </c>
      <c r="H1748" s="35">
        <v>50.43</v>
      </c>
      <c r="I1748" s="21"/>
      <c r="J1748" s="21">
        <f t="shared" si="178"/>
        <v>0</v>
      </c>
      <c r="K1748" s="21">
        <f t="shared" si="179"/>
        <v>0</v>
      </c>
    </row>
    <row r="1749" spans="1:11" ht="12.75" customHeight="1">
      <c r="A1749" s="30" t="s">
        <v>1237</v>
      </c>
      <c r="B1749" s="28"/>
      <c r="C1749" s="17" t="s">
        <v>649</v>
      </c>
      <c r="D1749" s="18" t="s">
        <v>1672</v>
      </c>
      <c r="E1749" s="38">
        <f t="shared" si="180"/>
        <v>59.68</v>
      </c>
      <c r="F1749" s="38">
        <f t="shared" si="181"/>
        <v>58.05</v>
      </c>
      <c r="G1749" s="38">
        <f t="shared" si="182"/>
        <v>56.97</v>
      </c>
      <c r="H1749" s="35">
        <v>54.25</v>
      </c>
      <c r="I1749" s="21"/>
      <c r="J1749" s="21">
        <f t="shared" si="178"/>
        <v>0</v>
      </c>
      <c r="K1749" s="21">
        <f t="shared" si="179"/>
        <v>0</v>
      </c>
    </row>
    <row r="1750" spans="1:11" ht="12.75" customHeight="1">
      <c r="A1750" s="30" t="s">
        <v>1238</v>
      </c>
      <c r="B1750" s="28"/>
      <c r="C1750" s="17" t="s">
        <v>649</v>
      </c>
      <c r="D1750" s="18" t="s">
        <v>1672</v>
      </c>
      <c r="E1750" s="38">
        <f t="shared" si="180"/>
        <v>63.85</v>
      </c>
      <c r="F1750" s="38">
        <f t="shared" si="181"/>
        <v>62.11</v>
      </c>
      <c r="G1750" s="38">
        <f t="shared" si="182"/>
        <v>60.949999999999996</v>
      </c>
      <c r="H1750" s="35">
        <v>58.04</v>
      </c>
      <c r="I1750" s="21"/>
      <c r="J1750" s="21">
        <f t="shared" si="178"/>
        <v>0</v>
      </c>
      <c r="K1750" s="21">
        <f t="shared" si="179"/>
        <v>0</v>
      </c>
    </row>
    <row r="1751" spans="1:11" ht="12.75" customHeight="1">
      <c r="A1751" s="30" t="s">
        <v>1239</v>
      </c>
      <c r="B1751" s="28"/>
      <c r="C1751" s="17" t="s">
        <v>649</v>
      </c>
      <c r="D1751" s="18" t="s">
        <v>1672</v>
      </c>
      <c r="E1751" s="38">
        <f t="shared" si="180"/>
        <v>68.44000000000001</v>
      </c>
      <c r="F1751" s="38">
        <f t="shared" si="181"/>
        <v>66.57000000000001</v>
      </c>
      <c r="G1751" s="38">
        <f t="shared" si="182"/>
        <v>65.33</v>
      </c>
      <c r="H1751" s="35">
        <v>62.21</v>
      </c>
      <c r="I1751" s="21"/>
      <c r="J1751" s="21">
        <f t="shared" si="178"/>
        <v>0</v>
      </c>
      <c r="K1751" s="21">
        <f t="shared" si="179"/>
        <v>0</v>
      </c>
    </row>
    <row r="1752" spans="1:11" ht="12.75" customHeight="1">
      <c r="A1752" s="30" t="s">
        <v>1240</v>
      </c>
      <c r="B1752" s="28"/>
      <c r="C1752" s="17" t="s">
        <v>649</v>
      </c>
      <c r="D1752" s="18" t="s">
        <v>1672</v>
      </c>
      <c r="E1752" s="38">
        <f t="shared" si="180"/>
        <v>72.04</v>
      </c>
      <c r="F1752" s="38">
        <f t="shared" si="181"/>
        <v>70.08</v>
      </c>
      <c r="G1752" s="38">
        <f t="shared" si="182"/>
        <v>68.77000000000001</v>
      </c>
      <c r="H1752" s="35">
        <v>65.49</v>
      </c>
      <c r="I1752" s="21"/>
      <c r="J1752" s="21">
        <f t="shared" si="178"/>
        <v>0</v>
      </c>
      <c r="K1752" s="21">
        <f t="shared" si="179"/>
        <v>0</v>
      </c>
    </row>
    <row r="1753" spans="1:11" ht="12.75" customHeight="1">
      <c r="A1753" s="30" t="s">
        <v>1241</v>
      </c>
      <c r="B1753" s="28"/>
      <c r="C1753" s="17" t="s">
        <v>649</v>
      </c>
      <c r="D1753" s="18" t="s">
        <v>1672</v>
      </c>
      <c r="E1753" s="38">
        <f t="shared" si="180"/>
        <v>76.26</v>
      </c>
      <c r="F1753" s="38">
        <f t="shared" si="181"/>
        <v>74.18</v>
      </c>
      <c r="G1753" s="38">
        <f t="shared" si="182"/>
        <v>72.79</v>
      </c>
      <c r="H1753" s="35">
        <v>69.32</v>
      </c>
      <c r="I1753" s="21"/>
      <c r="J1753" s="21">
        <f aca="true" t="shared" si="183" ref="J1753:J1816">IF(I1753&gt;0,K1753/I1753,0)</f>
        <v>0</v>
      </c>
      <c r="K1753" s="21">
        <f aca="true" t="shared" si="184" ref="K1753:K1816">IF(I1753&lt;=1,I1753*E1753,IF(I1753&lt;=3,I1753*F1753,IF(I1753&lt;=5,I1753*G1753,I1753*H1753)))</f>
        <v>0</v>
      </c>
    </row>
    <row r="1754" spans="1:11" ht="12.75" customHeight="1">
      <c r="A1754" s="30" t="s">
        <v>1242</v>
      </c>
      <c r="B1754" s="28"/>
      <c r="C1754" s="17" t="s">
        <v>649</v>
      </c>
      <c r="D1754" s="18" t="s">
        <v>1672</v>
      </c>
      <c r="E1754" s="38">
        <f t="shared" si="180"/>
        <v>80.7</v>
      </c>
      <c r="F1754" s="38">
        <f t="shared" si="181"/>
        <v>78.5</v>
      </c>
      <c r="G1754" s="38">
        <f t="shared" si="182"/>
        <v>77.03</v>
      </c>
      <c r="H1754" s="35">
        <v>73.36</v>
      </c>
      <c r="I1754" s="21"/>
      <c r="J1754" s="21">
        <f t="shared" si="183"/>
        <v>0</v>
      </c>
      <c r="K1754" s="21">
        <f t="shared" si="184"/>
        <v>0</v>
      </c>
    </row>
    <row r="1755" spans="1:11" ht="12.75" customHeight="1">
      <c r="A1755" s="30" t="s">
        <v>1243</v>
      </c>
      <c r="B1755" s="28"/>
      <c r="C1755" s="17" t="s">
        <v>649</v>
      </c>
      <c r="D1755" s="18" t="s">
        <v>1672</v>
      </c>
      <c r="E1755" s="38">
        <f t="shared" si="180"/>
        <v>84.56</v>
      </c>
      <c r="F1755" s="38">
        <f t="shared" si="181"/>
        <v>82.26</v>
      </c>
      <c r="G1755" s="38">
        <f t="shared" si="182"/>
        <v>80.72</v>
      </c>
      <c r="H1755" s="35">
        <v>76.87</v>
      </c>
      <c r="I1755" s="21"/>
      <c r="J1755" s="21">
        <f t="shared" si="183"/>
        <v>0</v>
      </c>
      <c r="K1755" s="21">
        <f t="shared" si="184"/>
        <v>0</v>
      </c>
    </row>
    <row r="1756" spans="1:11" ht="12.75" customHeight="1">
      <c r="A1756" s="30" t="s">
        <v>1244</v>
      </c>
      <c r="B1756" s="28"/>
      <c r="C1756" s="17" t="s">
        <v>649</v>
      </c>
      <c r="D1756" s="18" t="s">
        <v>1672</v>
      </c>
      <c r="E1756" s="38">
        <f t="shared" si="180"/>
        <v>88.64</v>
      </c>
      <c r="F1756" s="38">
        <f t="shared" si="181"/>
        <v>86.23</v>
      </c>
      <c r="G1756" s="38">
        <f t="shared" si="182"/>
        <v>84.61</v>
      </c>
      <c r="H1756" s="35">
        <v>80.58</v>
      </c>
      <c r="I1756" s="21"/>
      <c r="J1756" s="21">
        <f t="shared" si="183"/>
        <v>0</v>
      </c>
      <c r="K1756" s="21">
        <f t="shared" si="184"/>
        <v>0</v>
      </c>
    </row>
    <row r="1757" spans="1:11" ht="12.75" customHeight="1">
      <c r="A1757" s="30" t="s">
        <v>1245</v>
      </c>
      <c r="B1757" s="28"/>
      <c r="C1757" s="17" t="s">
        <v>649</v>
      </c>
      <c r="D1757" s="18" t="s">
        <v>1672</v>
      </c>
      <c r="E1757" s="38">
        <f t="shared" si="180"/>
        <v>92.84</v>
      </c>
      <c r="F1757" s="38">
        <f t="shared" si="181"/>
        <v>90.31</v>
      </c>
      <c r="G1757" s="38">
        <f t="shared" si="182"/>
        <v>88.62</v>
      </c>
      <c r="H1757" s="35">
        <v>84.4</v>
      </c>
      <c r="I1757" s="21"/>
      <c r="J1757" s="21">
        <f t="shared" si="183"/>
        <v>0</v>
      </c>
      <c r="K1757" s="21">
        <f t="shared" si="184"/>
        <v>0</v>
      </c>
    </row>
    <row r="1758" spans="1:11" ht="12.75" customHeight="1">
      <c r="A1758" s="30" t="s">
        <v>1246</v>
      </c>
      <c r="B1758" s="28"/>
      <c r="C1758" s="17" t="s">
        <v>649</v>
      </c>
      <c r="D1758" s="18" t="s">
        <v>1672</v>
      </c>
      <c r="E1758" s="38">
        <f t="shared" si="180"/>
        <v>99.06</v>
      </c>
      <c r="F1758" s="38">
        <f t="shared" si="181"/>
        <v>96.36</v>
      </c>
      <c r="G1758" s="38">
        <f t="shared" si="182"/>
        <v>94.56</v>
      </c>
      <c r="H1758" s="35">
        <v>90.05</v>
      </c>
      <c r="I1758" s="21"/>
      <c r="J1758" s="21">
        <f t="shared" si="183"/>
        <v>0</v>
      </c>
      <c r="K1758" s="21">
        <f t="shared" si="184"/>
        <v>0</v>
      </c>
    </row>
    <row r="1759" spans="1:11" ht="12.75" customHeight="1">
      <c r="A1759" s="30" t="s">
        <v>1247</v>
      </c>
      <c r="B1759" s="28"/>
      <c r="C1759" s="17" t="s">
        <v>649</v>
      </c>
      <c r="D1759" s="18" t="s">
        <v>1672</v>
      </c>
      <c r="E1759" s="38">
        <f t="shared" si="180"/>
        <v>105.21000000000001</v>
      </c>
      <c r="F1759" s="38">
        <f t="shared" si="181"/>
        <v>102.34</v>
      </c>
      <c r="G1759" s="38">
        <f t="shared" si="182"/>
        <v>100.43</v>
      </c>
      <c r="H1759" s="35">
        <v>95.64</v>
      </c>
      <c r="I1759" s="21"/>
      <c r="J1759" s="21">
        <f t="shared" si="183"/>
        <v>0</v>
      </c>
      <c r="K1759" s="21">
        <f t="shared" si="184"/>
        <v>0</v>
      </c>
    </row>
    <row r="1760" spans="1:11" ht="12.75" customHeight="1">
      <c r="A1760" s="30" t="s">
        <v>1248</v>
      </c>
      <c r="B1760" s="28"/>
      <c r="C1760" s="17" t="s">
        <v>649</v>
      </c>
      <c r="D1760" s="18" t="s">
        <v>1672</v>
      </c>
      <c r="E1760" s="38">
        <f t="shared" si="180"/>
        <v>109.44000000000001</v>
      </c>
      <c r="F1760" s="38">
        <f t="shared" si="181"/>
        <v>106.46000000000001</v>
      </c>
      <c r="G1760" s="38">
        <f t="shared" si="182"/>
        <v>104.47</v>
      </c>
      <c r="H1760" s="35">
        <v>99.49</v>
      </c>
      <c r="I1760" s="21"/>
      <c r="J1760" s="21">
        <f t="shared" si="183"/>
        <v>0</v>
      </c>
      <c r="K1760" s="21">
        <f t="shared" si="184"/>
        <v>0</v>
      </c>
    </row>
    <row r="1761" spans="1:11" ht="12.75" customHeight="1">
      <c r="A1761" s="30" t="s">
        <v>1249</v>
      </c>
      <c r="B1761" s="28"/>
      <c r="C1761" s="17" t="s">
        <v>649</v>
      </c>
      <c r="D1761" s="18" t="s">
        <v>1672</v>
      </c>
      <c r="E1761" s="38">
        <f t="shared" si="180"/>
        <v>35.47</v>
      </c>
      <c r="F1761" s="38">
        <f t="shared" si="181"/>
        <v>34.5</v>
      </c>
      <c r="G1761" s="38">
        <f t="shared" si="182"/>
        <v>33.86</v>
      </c>
      <c r="H1761" s="35">
        <v>32.24</v>
      </c>
      <c r="I1761" s="21"/>
      <c r="J1761" s="21">
        <f t="shared" si="183"/>
        <v>0</v>
      </c>
      <c r="K1761" s="21">
        <f t="shared" si="184"/>
        <v>0</v>
      </c>
    </row>
    <row r="1762" spans="1:11" ht="12.75" customHeight="1">
      <c r="A1762" s="30" t="s">
        <v>1250</v>
      </c>
      <c r="B1762" s="28"/>
      <c r="C1762" s="17" t="s">
        <v>649</v>
      </c>
      <c r="D1762" s="18" t="s">
        <v>1672</v>
      </c>
      <c r="E1762" s="38">
        <f t="shared" si="180"/>
        <v>21.69</v>
      </c>
      <c r="F1762" s="38">
        <f t="shared" si="181"/>
        <v>21.09</v>
      </c>
      <c r="G1762" s="38">
        <f t="shared" si="182"/>
        <v>20.700000000000003</v>
      </c>
      <c r="H1762" s="35">
        <v>19.71</v>
      </c>
      <c r="I1762" s="21"/>
      <c r="J1762" s="21">
        <f t="shared" si="183"/>
        <v>0</v>
      </c>
      <c r="K1762" s="21">
        <f t="shared" si="184"/>
        <v>0</v>
      </c>
    </row>
    <row r="1763" spans="1:11" ht="12.75" customHeight="1">
      <c r="A1763" s="30" t="s">
        <v>1251</v>
      </c>
      <c r="B1763" s="28"/>
      <c r="C1763" s="17" t="s">
        <v>649</v>
      </c>
      <c r="D1763" s="18" t="s">
        <v>1672</v>
      </c>
      <c r="E1763" s="38">
        <f t="shared" si="180"/>
        <v>24.12</v>
      </c>
      <c r="F1763" s="38">
        <f t="shared" si="181"/>
        <v>23.46</v>
      </c>
      <c r="G1763" s="38">
        <f t="shared" si="182"/>
        <v>23.020000000000003</v>
      </c>
      <c r="H1763" s="35">
        <v>21.92</v>
      </c>
      <c r="I1763" s="21"/>
      <c r="J1763" s="21">
        <f t="shared" si="183"/>
        <v>0</v>
      </c>
      <c r="K1763" s="21">
        <f t="shared" si="184"/>
        <v>0</v>
      </c>
    </row>
    <row r="1764" spans="1:11" ht="12.75" customHeight="1">
      <c r="A1764" s="30" t="s">
        <v>1252</v>
      </c>
      <c r="B1764" s="28"/>
      <c r="C1764" s="17" t="s">
        <v>649</v>
      </c>
      <c r="D1764" s="18" t="s">
        <v>1672</v>
      </c>
      <c r="E1764" s="38">
        <f t="shared" si="180"/>
        <v>27.020000000000003</v>
      </c>
      <c r="F1764" s="38">
        <f t="shared" si="181"/>
        <v>26.28</v>
      </c>
      <c r="G1764" s="38">
        <f t="shared" si="182"/>
        <v>25.790000000000003</v>
      </c>
      <c r="H1764" s="35">
        <v>24.56</v>
      </c>
      <c r="I1764" s="21"/>
      <c r="J1764" s="21">
        <f t="shared" si="183"/>
        <v>0</v>
      </c>
      <c r="K1764" s="21">
        <f t="shared" si="184"/>
        <v>0</v>
      </c>
    </row>
    <row r="1765" spans="1:11" ht="12.75" customHeight="1">
      <c r="A1765" s="30" t="s">
        <v>1253</v>
      </c>
      <c r="B1765" s="28"/>
      <c r="C1765" s="17" t="s">
        <v>649</v>
      </c>
      <c r="D1765" s="18" t="s">
        <v>1672</v>
      </c>
      <c r="E1765" s="38">
        <f t="shared" si="180"/>
        <v>29.540000000000003</v>
      </c>
      <c r="F1765" s="38">
        <f t="shared" si="181"/>
        <v>28.73</v>
      </c>
      <c r="G1765" s="38">
        <f t="shared" si="182"/>
        <v>28.200000000000003</v>
      </c>
      <c r="H1765" s="35">
        <v>26.85</v>
      </c>
      <c r="I1765" s="21"/>
      <c r="J1765" s="21">
        <f t="shared" si="183"/>
        <v>0</v>
      </c>
      <c r="K1765" s="21">
        <f t="shared" si="184"/>
        <v>0</v>
      </c>
    </row>
    <row r="1766" spans="1:11" ht="12.75" customHeight="1">
      <c r="A1766" s="30" t="s">
        <v>1254</v>
      </c>
      <c r="B1766" s="28"/>
      <c r="C1766" s="17" t="s">
        <v>649</v>
      </c>
      <c r="D1766" s="18" t="s">
        <v>1672</v>
      </c>
      <c r="E1766" s="38">
        <f t="shared" si="180"/>
        <v>32.199999999999996</v>
      </c>
      <c r="F1766" s="38">
        <f t="shared" si="181"/>
        <v>31.32</v>
      </c>
      <c r="G1766" s="38">
        <f t="shared" si="182"/>
        <v>30.740000000000002</v>
      </c>
      <c r="H1766" s="35">
        <v>29.27</v>
      </c>
      <c r="I1766" s="21"/>
      <c r="J1766" s="21">
        <f t="shared" si="183"/>
        <v>0</v>
      </c>
      <c r="K1766" s="21">
        <f t="shared" si="184"/>
        <v>0</v>
      </c>
    </row>
    <row r="1767" spans="1:11" ht="12.75" customHeight="1">
      <c r="A1767" s="30" t="s">
        <v>1255</v>
      </c>
      <c r="B1767" s="28"/>
      <c r="C1767" s="17" t="s">
        <v>649</v>
      </c>
      <c r="D1767" s="18" t="s">
        <v>1672</v>
      </c>
      <c r="E1767" s="38">
        <f t="shared" si="180"/>
        <v>34.839999999999996</v>
      </c>
      <c r="F1767" s="38">
        <f t="shared" si="181"/>
        <v>33.89</v>
      </c>
      <c r="G1767" s="38">
        <f t="shared" si="182"/>
        <v>33.26</v>
      </c>
      <c r="H1767" s="35">
        <v>31.67</v>
      </c>
      <c r="I1767" s="21"/>
      <c r="J1767" s="21">
        <f t="shared" si="183"/>
        <v>0</v>
      </c>
      <c r="K1767" s="21">
        <f t="shared" si="184"/>
        <v>0</v>
      </c>
    </row>
    <row r="1768" spans="1:11" ht="12.75" customHeight="1">
      <c r="A1768" s="30" t="s">
        <v>1256</v>
      </c>
      <c r="B1768" s="28"/>
      <c r="C1768" s="17" t="s">
        <v>649</v>
      </c>
      <c r="D1768" s="18" t="s">
        <v>1672</v>
      </c>
      <c r="E1768" s="38">
        <f t="shared" si="180"/>
        <v>37.379999999999995</v>
      </c>
      <c r="F1768" s="38">
        <f t="shared" si="181"/>
        <v>36.36</v>
      </c>
      <c r="G1768" s="38">
        <f t="shared" si="182"/>
        <v>35.68</v>
      </c>
      <c r="H1768" s="35">
        <v>33.98</v>
      </c>
      <c r="I1768" s="21"/>
      <c r="J1768" s="21">
        <f t="shared" si="183"/>
        <v>0</v>
      </c>
      <c r="K1768" s="21">
        <f t="shared" si="184"/>
        <v>0</v>
      </c>
    </row>
    <row r="1769" spans="1:11" ht="12.75" customHeight="1">
      <c r="A1769" s="30" t="s">
        <v>1257</v>
      </c>
      <c r="B1769" s="28"/>
      <c r="C1769" s="17" t="s">
        <v>649</v>
      </c>
      <c r="D1769" s="18" t="s">
        <v>1672</v>
      </c>
      <c r="E1769" s="38">
        <f t="shared" si="180"/>
        <v>39.93</v>
      </c>
      <c r="F1769" s="38">
        <f t="shared" si="181"/>
        <v>38.85</v>
      </c>
      <c r="G1769" s="38">
        <f t="shared" si="182"/>
        <v>38.12</v>
      </c>
      <c r="H1769" s="35">
        <v>36.3</v>
      </c>
      <c r="I1769" s="21"/>
      <c r="J1769" s="21">
        <f t="shared" si="183"/>
        <v>0</v>
      </c>
      <c r="K1769" s="21">
        <f t="shared" si="184"/>
        <v>0</v>
      </c>
    </row>
    <row r="1770" spans="1:11" ht="12.75" customHeight="1">
      <c r="A1770" s="30" t="s">
        <v>1258</v>
      </c>
      <c r="B1770" s="28"/>
      <c r="C1770" s="17" t="s">
        <v>649</v>
      </c>
      <c r="D1770" s="18" t="s">
        <v>1672</v>
      </c>
      <c r="E1770" s="38">
        <f t="shared" si="180"/>
        <v>42.559999999999995</v>
      </c>
      <c r="F1770" s="38">
        <f t="shared" si="181"/>
        <v>41.4</v>
      </c>
      <c r="G1770" s="38">
        <f t="shared" si="182"/>
        <v>40.629999999999995</v>
      </c>
      <c r="H1770" s="35">
        <v>38.69</v>
      </c>
      <c r="I1770" s="21"/>
      <c r="J1770" s="21">
        <f t="shared" si="183"/>
        <v>0</v>
      </c>
      <c r="K1770" s="21">
        <f t="shared" si="184"/>
        <v>0</v>
      </c>
    </row>
    <row r="1771" spans="1:11" ht="12.75" customHeight="1">
      <c r="A1771" s="30" t="s">
        <v>1259</v>
      </c>
      <c r="B1771" s="28"/>
      <c r="C1771" s="17" t="s">
        <v>649</v>
      </c>
      <c r="D1771" s="18" t="s">
        <v>1672</v>
      </c>
      <c r="E1771" s="38">
        <f t="shared" si="180"/>
        <v>45.14</v>
      </c>
      <c r="F1771" s="38">
        <f t="shared" si="181"/>
        <v>43.91</v>
      </c>
      <c r="G1771" s="38">
        <f t="shared" si="182"/>
        <v>43.089999999999996</v>
      </c>
      <c r="H1771" s="35">
        <v>41.03</v>
      </c>
      <c r="I1771" s="21"/>
      <c r="J1771" s="21">
        <f t="shared" si="183"/>
        <v>0</v>
      </c>
      <c r="K1771" s="21">
        <f t="shared" si="184"/>
        <v>0</v>
      </c>
    </row>
    <row r="1772" spans="1:11" ht="12.75" customHeight="1">
      <c r="A1772" s="30" t="s">
        <v>1260</v>
      </c>
      <c r="B1772" s="28"/>
      <c r="C1772" s="17" t="s">
        <v>649</v>
      </c>
      <c r="D1772" s="18" t="s">
        <v>1672</v>
      </c>
      <c r="E1772" s="38">
        <f t="shared" si="180"/>
        <v>47.91</v>
      </c>
      <c r="F1772" s="38">
        <f t="shared" si="181"/>
        <v>46.6</v>
      </c>
      <c r="G1772" s="38">
        <f t="shared" si="182"/>
        <v>45.73</v>
      </c>
      <c r="H1772" s="35">
        <v>43.55</v>
      </c>
      <c r="I1772" s="21"/>
      <c r="J1772" s="21">
        <f t="shared" si="183"/>
        <v>0</v>
      </c>
      <c r="K1772" s="21">
        <f t="shared" si="184"/>
        <v>0</v>
      </c>
    </row>
    <row r="1773" spans="1:11" ht="12.75" customHeight="1">
      <c r="A1773" s="30" t="s">
        <v>1261</v>
      </c>
      <c r="B1773" s="28"/>
      <c r="C1773" s="17" t="s">
        <v>649</v>
      </c>
      <c r="D1773" s="18" t="s">
        <v>1672</v>
      </c>
      <c r="E1773" s="38">
        <f t="shared" si="180"/>
        <v>50.3</v>
      </c>
      <c r="F1773" s="38">
        <f t="shared" si="181"/>
        <v>48.93</v>
      </c>
      <c r="G1773" s="38">
        <f t="shared" si="182"/>
        <v>48.01</v>
      </c>
      <c r="H1773" s="35">
        <v>45.72</v>
      </c>
      <c r="I1773" s="21"/>
      <c r="J1773" s="21">
        <f t="shared" si="183"/>
        <v>0</v>
      </c>
      <c r="K1773" s="21">
        <f t="shared" si="184"/>
        <v>0</v>
      </c>
    </row>
    <row r="1774" spans="1:11" ht="12.75" customHeight="1">
      <c r="A1774" s="30" t="s">
        <v>1262</v>
      </c>
      <c r="B1774" s="28"/>
      <c r="C1774" s="17" t="s">
        <v>649</v>
      </c>
      <c r="D1774" s="18" t="s">
        <v>1672</v>
      </c>
      <c r="E1774" s="38">
        <f t="shared" si="180"/>
        <v>53.089999999999996</v>
      </c>
      <c r="F1774" s="38">
        <f t="shared" si="181"/>
        <v>51.64</v>
      </c>
      <c r="G1774" s="38">
        <f t="shared" si="182"/>
        <v>50.68</v>
      </c>
      <c r="H1774" s="35">
        <v>48.26</v>
      </c>
      <c r="I1774" s="21"/>
      <c r="J1774" s="21">
        <f t="shared" si="183"/>
        <v>0</v>
      </c>
      <c r="K1774" s="21">
        <f t="shared" si="184"/>
        <v>0</v>
      </c>
    </row>
    <row r="1775" spans="1:11" ht="12.75" customHeight="1">
      <c r="A1775" s="30" t="s">
        <v>1263</v>
      </c>
      <c r="B1775" s="28"/>
      <c r="C1775" s="17" t="s">
        <v>649</v>
      </c>
      <c r="D1775" s="18" t="s">
        <v>1672</v>
      </c>
      <c r="E1775" s="38">
        <f aca="true" t="shared" si="185" ref="E1775:E1838">ROUNDUP(H1775*1.1,2)</f>
        <v>53.66</v>
      </c>
      <c r="F1775" s="38">
        <f aca="true" t="shared" si="186" ref="F1775:F1838">ROUNDUP(H1775*1.07,2)</f>
        <v>52.199999999999996</v>
      </c>
      <c r="G1775" s="38">
        <f aca="true" t="shared" si="187" ref="G1775:G1838">ROUNDUP(H1775*1.05,2)</f>
        <v>51.22</v>
      </c>
      <c r="H1775" s="35">
        <v>48.78</v>
      </c>
      <c r="I1775" s="21"/>
      <c r="J1775" s="21">
        <f t="shared" si="183"/>
        <v>0</v>
      </c>
      <c r="K1775" s="21">
        <f t="shared" si="184"/>
        <v>0</v>
      </c>
    </row>
    <row r="1776" spans="1:11" ht="12.75" customHeight="1">
      <c r="A1776" s="30" t="s">
        <v>1264</v>
      </c>
      <c r="B1776" s="28"/>
      <c r="C1776" s="17" t="s">
        <v>649</v>
      </c>
      <c r="D1776" s="18" t="s">
        <v>1672</v>
      </c>
      <c r="E1776" s="38">
        <f t="shared" si="185"/>
        <v>58.21</v>
      </c>
      <c r="F1776" s="38">
        <f t="shared" si="186"/>
        <v>56.62</v>
      </c>
      <c r="G1776" s="38">
        <f t="shared" si="187"/>
        <v>55.559999999999995</v>
      </c>
      <c r="H1776" s="35">
        <v>52.91</v>
      </c>
      <c r="I1776" s="21"/>
      <c r="J1776" s="21">
        <f t="shared" si="183"/>
        <v>0</v>
      </c>
      <c r="K1776" s="21">
        <f t="shared" si="184"/>
        <v>0</v>
      </c>
    </row>
    <row r="1777" spans="1:11" ht="12.75" customHeight="1">
      <c r="A1777" s="30" t="s">
        <v>1265</v>
      </c>
      <c r="B1777" s="28"/>
      <c r="C1777" s="17" t="s">
        <v>649</v>
      </c>
      <c r="D1777" s="18" t="s">
        <v>1672</v>
      </c>
      <c r="E1777" s="38">
        <f t="shared" si="185"/>
        <v>63.58</v>
      </c>
      <c r="F1777" s="38">
        <f t="shared" si="186"/>
        <v>61.85</v>
      </c>
      <c r="G1777" s="38">
        <f t="shared" si="187"/>
        <v>60.69</v>
      </c>
      <c r="H1777" s="35">
        <v>57.8</v>
      </c>
      <c r="I1777" s="21"/>
      <c r="J1777" s="21">
        <f t="shared" si="183"/>
        <v>0</v>
      </c>
      <c r="K1777" s="21">
        <f t="shared" si="184"/>
        <v>0</v>
      </c>
    </row>
    <row r="1778" spans="1:11" ht="12.75" customHeight="1">
      <c r="A1778" s="30" t="s">
        <v>1266</v>
      </c>
      <c r="B1778" s="28"/>
      <c r="C1778" s="17" t="s">
        <v>649</v>
      </c>
      <c r="D1778" s="18" t="s">
        <v>1672</v>
      </c>
      <c r="E1778" s="38">
        <f t="shared" si="185"/>
        <v>68.79</v>
      </c>
      <c r="F1778" s="38">
        <f t="shared" si="186"/>
        <v>66.91000000000001</v>
      </c>
      <c r="G1778" s="38">
        <f t="shared" si="187"/>
        <v>65.66000000000001</v>
      </c>
      <c r="H1778" s="35">
        <v>62.53</v>
      </c>
      <c r="I1778" s="21"/>
      <c r="J1778" s="21">
        <f t="shared" si="183"/>
        <v>0</v>
      </c>
      <c r="K1778" s="21">
        <f t="shared" si="184"/>
        <v>0</v>
      </c>
    </row>
    <row r="1779" spans="1:11" ht="12.75" customHeight="1">
      <c r="A1779" s="30" t="s">
        <v>1267</v>
      </c>
      <c r="B1779" s="28"/>
      <c r="C1779" s="17" t="s">
        <v>649</v>
      </c>
      <c r="D1779" s="18" t="s">
        <v>1672</v>
      </c>
      <c r="E1779" s="38">
        <f t="shared" si="185"/>
        <v>73.98</v>
      </c>
      <c r="F1779" s="38">
        <f t="shared" si="186"/>
        <v>71.96000000000001</v>
      </c>
      <c r="G1779" s="38">
        <f t="shared" si="187"/>
        <v>70.62</v>
      </c>
      <c r="H1779" s="35">
        <v>67.25</v>
      </c>
      <c r="I1779" s="21"/>
      <c r="J1779" s="21">
        <f t="shared" si="183"/>
        <v>0</v>
      </c>
      <c r="K1779" s="21">
        <f t="shared" si="184"/>
        <v>0</v>
      </c>
    </row>
    <row r="1780" spans="1:11" ht="12.75" customHeight="1">
      <c r="A1780" s="30" t="s">
        <v>1268</v>
      </c>
      <c r="B1780" s="28"/>
      <c r="C1780" s="17" t="s">
        <v>649</v>
      </c>
      <c r="D1780" s="18" t="s">
        <v>1672</v>
      </c>
      <c r="E1780" s="38">
        <f t="shared" si="185"/>
        <v>77.75</v>
      </c>
      <c r="F1780" s="38">
        <f t="shared" si="186"/>
        <v>75.63000000000001</v>
      </c>
      <c r="G1780" s="38">
        <f t="shared" si="187"/>
        <v>74.22</v>
      </c>
      <c r="H1780" s="35">
        <v>70.68</v>
      </c>
      <c r="I1780" s="21"/>
      <c r="J1780" s="21">
        <f t="shared" si="183"/>
        <v>0</v>
      </c>
      <c r="K1780" s="21">
        <f t="shared" si="184"/>
        <v>0</v>
      </c>
    </row>
    <row r="1781" spans="1:11" ht="12.75" customHeight="1">
      <c r="A1781" s="30" t="s">
        <v>1269</v>
      </c>
      <c r="B1781" s="28"/>
      <c r="C1781" s="17" t="s">
        <v>649</v>
      </c>
      <c r="D1781" s="18" t="s">
        <v>1672</v>
      </c>
      <c r="E1781" s="38">
        <f t="shared" si="185"/>
        <v>84.34</v>
      </c>
      <c r="F1781" s="38">
        <f t="shared" si="186"/>
        <v>82.04</v>
      </c>
      <c r="G1781" s="38">
        <f t="shared" si="187"/>
        <v>80.51</v>
      </c>
      <c r="H1781" s="35">
        <v>76.67</v>
      </c>
      <c r="I1781" s="21"/>
      <c r="J1781" s="21">
        <f t="shared" si="183"/>
        <v>0</v>
      </c>
      <c r="K1781" s="21">
        <f t="shared" si="184"/>
        <v>0</v>
      </c>
    </row>
    <row r="1782" spans="1:11" ht="12.75" customHeight="1">
      <c r="A1782" s="30" t="s">
        <v>1270</v>
      </c>
      <c r="B1782" s="28"/>
      <c r="C1782" s="17" t="s">
        <v>649</v>
      </c>
      <c r="D1782" s="18" t="s">
        <v>1672</v>
      </c>
      <c r="E1782" s="38">
        <f t="shared" si="185"/>
        <v>89.61</v>
      </c>
      <c r="F1782" s="38">
        <f t="shared" si="186"/>
        <v>87.17</v>
      </c>
      <c r="G1782" s="38">
        <f t="shared" si="187"/>
        <v>85.54</v>
      </c>
      <c r="H1782" s="35">
        <v>81.46</v>
      </c>
      <c r="I1782" s="21"/>
      <c r="J1782" s="21">
        <f t="shared" si="183"/>
        <v>0</v>
      </c>
      <c r="K1782" s="21">
        <f t="shared" si="184"/>
        <v>0</v>
      </c>
    </row>
    <row r="1783" spans="1:11" ht="12.75" customHeight="1">
      <c r="A1783" s="30" t="s">
        <v>1271</v>
      </c>
      <c r="B1783" s="28"/>
      <c r="C1783" s="17" t="s">
        <v>649</v>
      </c>
      <c r="D1783" s="18" t="s">
        <v>1672</v>
      </c>
      <c r="E1783" s="38">
        <f t="shared" si="185"/>
        <v>94.88000000000001</v>
      </c>
      <c r="F1783" s="38">
        <f t="shared" si="186"/>
        <v>92.29</v>
      </c>
      <c r="G1783" s="38">
        <f t="shared" si="187"/>
        <v>90.57000000000001</v>
      </c>
      <c r="H1783" s="35">
        <v>86.25</v>
      </c>
      <c r="I1783" s="21"/>
      <c r="J1783" s="21">
        <f t="shared" si="183"/>
        <v>0</v>
      </c>
      <c r="K1783" s="21">
        <f t="shared" si="184"/>
        <v>0</v>
      </c>
    </row>
    <row r="1784" spans="1:11" ht="12.75" customHeight="1">
      <c r="A1784" s="30" t="s">
        <v>1272</v>
      </c>
      <c r="B1784" s="28"/>
      <c r="C1784" s="17" t="s">
        <v>649</v>
      </c>
      <c r="D1784" s="18" t="s">
        <v>1672</v>
      </c>
      <c r="E1784" s="38">
        <f t="shared" si="185"/>
        <v>100.16000000000001</v>
      </c>
      <c r="F1784" s="38">
        <f t="shared" si="186"/>
        <v>97.43</v>
      </c>
      <c r="G1784" s="38">
        <f t="shared" si="187"/>
        <v>95.61</v>
      </c>
      <c r="H1784" s="35">
        <v>91.05</v>
      </c>
      <c r="I1784" s="21"/>
      <c r="J1784" s="21">
        <f t="shared" si="183"/>
        <v>0</v>
      </c>
      <c r="K1784" s="21">
        <f t="shared" si="184"/>
        <v>0</v>
      </c>
    </row>
    <row r="1785" spans="1:11" ht="12.75" customHeight="1">
      <c r="A1785" s="30" t="s">
        <v>2113</v>
      </c>
      <c r="B1785" s="28"/>
      <c r="C1785" s="17" t="s">
        <v>649</v>
      </c>
      <c r="D1785" s="18" t="s">
        <v>1672</v>
      </c>
      <c r="E1785" s="38">
        <f t="shared" si="185"/>
        <v>105.32000000000001</v>
      </c>
      <c r="F1785" s="38">
        <f t="shared" si="186"/>
        <v>102.45</v>
      </c>
      <c r="G1785" s="38">
        <f t="shared" si="187"/>
        <v>100.53</v>
      </c>
      <c r="H1785" s="35">
        <v>95.74</v>
      </c>
      <c r="I1785" s="21"/>
      <c r="J1785" s="21">
        <f t="shared" si="183"/>
        <v>0</v>
      </c>
      <c r="K1785" s="21">
        <f t="shared" si="184"/>
        <v>0</v>
      </c>
    </row>
    <row r="1786" spans="1:11" ht="12.75" customHeight="1">
      <c r="A1786" s="30" t="s">
        <v>2114</v>
      </c>
      <c r="B1786" s="28"/>
      <c r="C1786" s="17" t="s">
        <v>649</v>
      </c>
      <c r="D1786" s="18" t="s">
        <v>1672</v>
      </c>
      <c r="E1786" s="38">
        <f t="shared" si="185"/>
        <v>110.48</v>
      </c>
      <c r="F1786" s="38">
        <f t="shared" si="186"/>
        <v>107.47</v>
      </c>
      <c r="G1786" s="38">
        <f t="shared" si="187"/>
        <v>105.46000000000001</v>
      </c>
      <c r="H1786" s="35">
        <v>100.43</v>
      </c>
      <c r="I1786" s="21"/>
      <c r="J1786" s="21">
        <f t="shared" si="183"/>
        <v>0</v>
      </c>
      <c r="K1786" s="21">
        <f t="shared" si="184"/>
        <v>0</v>
      </c>
    </row>
    <row r="1787" spans="1:11" ht="12.75" customHeight="1">
      <c r="A1787" s="30" t="s">
        <v>2115</v>
      </c>
      <c r="B1787" s="28"/>
      <c r="C1787" s="17" t="s">
        <v>649</v>
      </c>
      <c r="D1787" s="18" t="s">
        <v>1672</v>
      </c>
      <c r="E1787" s="38">
        <f t="shared" si="185"/>
        <v>115.75</v>
      </c>
      <c r="F1787" s="38">
        <f t="shared" si="186"/>
        <v>112.59</v>
      </c>
      <c r="G1787" s="38">
        <f t="shared" si="187"/>
        <v>110.49000000000001</v>
      </c>
      <c r="H1787" s="35">
        <v>105.22</v>
      </c>
      <c r="I1787" s="21"/>
      <c r="J1787" s="21">
        <f t="shared" si="183"/>
        <v>0</v>
      </c>
      <c r="K1787" s="21">
        <f t="shared" si="184"/>
        <v>0</v>
      </c>
    </row>
    <row r="1788" spans="1:11" ht="12.75" customHeight="1">
      <c r="A1788" s="30" t="s">
        <v>2116</v>
      </c>
      <c r="B1788" s="28"/>
      <c r="C1788" s="17" t="s">
        <v>649</v>
      </c>
      <c r="D1788" s="18" t="s">
        <v>1672</v>
      </c>
      <c r="E1788" s="38">
        <f t="shared" si="185"/>
        <v>121.46000000000001</v>
      </c>
      <c r="F1788" s="38">
        <f t="shared" si="186"/>
        <v>118.14</v>
      </c>
      <c r="G1788" s="38">
        <f t="shared" si="187"/>
        <v>115.94000000000001</v>
      </c>
      <c r="H1788" s="35">
        <v>110.41</v>
      </c>
      <c r="I1788" s="21"/>
      <c r="J1788" s="21">
        <f t="shared" si="183"/>
        <v>0</v>
      </c>
      <c r="K1788" s="21">
        <f t="shared" si="184"/>
        <v>0</v>
      </c>
    </row>
    <row r="1789" spans="1:11" ht="12.75" customHeight="1">
      <c r="A1789" s="30" t="s">
        <v>2117</v>
      </c>
      <c r="B1789" s="28"/>
      <c r="C1789" s="17" t="s">
        <v>649</v>
      </c>
      <c r="D1789" s="18" t="s">
        <v>1672</v>
      </c>
      <c r="E1789" s="38">
        <f t="shared" si="185"/>
        <v>131.34</v>
      </c>
      <c r="F1789" s="38">
        <f t="shared" si="186"/>
        <v>127.76</v>
      </c>
      <c r="G1789" s="38">
        <f t="shared" si="187"/>
        <v>125.37</v>
      </c>
      <c r="H1789" s="35">
        <v>119.4</v>
      </c>
      <c r="I1789" s="21"/>
      <c r="J1789" s="21">
        <f t="shared" si="183"/>
        <v>0</v>
      </c>
      <c r="K1789" s="21">
        <f t="shared" si="184"/>
        <v>0</v>
      </c>
    </row>
    <row r="1790" spans="1:11" ht="12.75" customHeight="1">
      <c r="A1790" s="30" t="s">
        <v>2118</v>
      </c>
      <c r="B1790" s="28"/>
      <c r="C1790" s="17" t="s">
        <v>649</v>
      </c>
      <c r="D1790" s="18" t="s">
        <v>1672</v>
      </c>
      <c r="E1790" s="38">
        <f t="shared" si="185"/>
        <v>136.60999999999999</v>
      </c>
      <c r="F1790" s="38">
        <f t="shared" si="186"/>
        <v>132.89</v>
      </c>
      <c r="G1790" s="38">
        <f t="shared" si="187"/>
        <v>130.39999999999998</v>
      </c>
      <c r="H1790" s="35">
        <v>124.19</v>
      </c>
      <c r="I1790" s="21"/>
      <c r="J1790" s="21">
        <f t="shared" si="183"/>
        <v>0</v>
      </c>
      <c r="K1790" s="21">
        <f t="shared" si="184"/>
        <v>0</v>
      </c>
    </row>
    <row r="1791" spans="1:11" ht="12.75" customHeight="1">
      <c r="A1791" s="30" t="s">
        <v>2119</v>
      </c>
      <c r="B1791" s="28"/>
      <c r="C1791" s="17" t="s">
        <v>649</v>
      </c>
      <c r="D1791" s="18" t="s">
        <v>1672</v>
      </c>
      <c r="E1791" s="38">
        <f t="shared" si="185"/>
        <v>28.12</v>
      </c>
      <c r="F1791" s="38">
        <f t="shared" si="186"/>
        <v>27.35</v>
      </c>
      <c r="G1791" s="38">
        <f t="shared" si="187"/>
        <v>26.84</v>
      </c>
      <c r="H1791" s="35">
        <v>25.56</v>
      </c>
      <c r="I1791" s="21"/>
      <c r="J1791" s="21">
        <f t="shared" si="183"/>
        <v>0</v>
      </c>
      <c r="K1791" s="21">
        <f t="shared" si="184"/>
        <v>0</v>
      </c>
    </row>
    <row r="1792" spans="1:11" ht="12.75" customHeight="1">
      <c r="A1792" s="30" t="s">
        <v>2120</v>
      </c>
      <c r="B1792" s="28"/>
      <c r="C1792" s="17" t="s">
        <v>649</v>
      </c>
      <c r="D1792" s="18" t="s">
        <v>1672</v>
      </c>
      <c r="E1792" s="38">
        <f t="shared" si="185"/>
        <v>31.3</v>
      </c>
      <c r="F1792" s="38">
        <f t="shared" si="186"/>
        <v>30.450000000000003</v>
      </c>
      <c r="G1792" s="38">
        <f t="shared" si="187"/>
        <v>29.880000000000003</v>
      </c>
      <c r="H1792" s="35">
        <v>28.45</v>
      </c>
      <c r="I1792" s="21"/>
      <c r="J1792" s="21">
        <f t="shared" si="183"/>
        <v>0</v>
      </c>
      <c r="K1792" s="21">
        <f t="shared" si="184"/>
        <v>0</v>
      </c>
    </row>
    <row r="1793" spans="1:11" ht="12.75" customHeight="1">
      <c r="A1793" s="30" t="s">
        <v>2121</v>
      </c>
      <c r="B1793" s="28"/>
      <c r="C1793" s="17" t="s">
        <v>649</v>
      </c>
      <c r="D1793" s="18" t="s">
        <v>1672</v>
      </c>
      <c r="E1793" s="38">
        <f t="shared" si="185"/>
        <v>34.6</v>
      </c>
      <c r="F1793" s="38">
        <f t="shared" si="186"/>
        <v>33.66</v>
      </c>
      <c r="G1793" s="38">
        <f t="shared" si="187"/>
        <v>33.03</v>
      </c>
      <c r="H1793" s="35">
        <v>31.45</v>
      </c>
      <c r="I1793" s="21"/>
      <c r="J1793" s="21">
        <f t="shared" si="183"/>
        <v>0</v>
      </c>
      <c r="K1793" s="21">
        <f t="shared" si="184"/>
        <v>0</v>
      </c>
    </row>
    <row r="1794" spans="1:11" ht="12.75" customHeight="1">
      <c r="A1794" s="30" t="s">
        <v>2122</v>
      </c>
      <c r="B1794" s="28"/>
      <c r="C1794" s="17" t="s">
        <v>649</v>
      </c>
      <c r="D1794" s="18" t="s">
        <v>1672</v>
      </c>
      <c r="E1794" s="38">
        <f t="shared" si="185"/>
        <v>37.78</v>
      </c>
      <c r="F1794" s="38">
        <f t="shared" si="186"/>
        <v>36.75</v>
      </c>
      <c r="G1794" s="38">
        <f t="shared" si="187"/>
        <v>36.059999999999995</v>
      </c>
      <c r="H1794" s="35">
        <v>34.34</v>
      </c>
      <c r="I1794" s="21"/>
      <c r="J1794" s="21">
        <f t="shared" si="183"/>
        <v>0</v>
      </c>
      <c r="K1794" s="21">
        <f t="shared" si="184"/>
        <v>0</v>
      </c>
    </row>
    <row r="1795" spans="1:11" ht="12.75" customHeight="1">
      <c r="A1795" s="30" t="s">
        <v>2123</v>
      </c>
      <c r="B1795" s="28"/>
      <c r="C1795" s="17" t="s">
        <v>649</v>
      </c>
      <c r="D1795" s="18" t="s">
        <v>1672</v>
      </c>
      <c r="E1795" s="38">
        <f t="shared" si="185"/>
        <v>40.86</v>
      </c>
      <c r="F1795" s="38">
        <f t="shared" si="186"/>
        <v>39.739999999999995</v>
      </c>
      <c r="G1795" s="38">
        <f t="shared" si="187"/>
        <v>39</v>
      </c>
      <c r="H1795" s="35">
        <v>37.14</v>
      </c>
      <c r="I1795" s="21"/>
      <c r="J1795" s="21">
        <f t="shared" si="183"/>
        <v>0</v>
      </c>
      <c r="K1795" s="21">
        <f t="shared" si="184"/>
        <v>0</v>
      </c>
    </row>
    <row r="1796" spans="1:11" ht="12.75" customHeight="1">
      <c r="A1796" s="30" t="s">
        <v>2124</v>
      </c>
      <c r="B1796" s="28"/>
      <c r="C1796" s="17" t="s">
        <v>649</v>
      </c>
      <c r="D1796" s="18" t="s">
        <v>1672</v>
      </c>
      <c r="E1796" s="38">
        <f t="shared" si="185"/>
        <v>44.21</v>
      </c>
      <c r="F1796" s="38">
        <f t="shared" si="186"/>
        <v>43.01</v>
      </c>
      <c r="G1796" s="38">
        <f t="shared" si="187"/>
        <v>42.199999999999996</v>
      </c>
      <c r="H1796" s="35">
        <v>40.19</v>
      </c>
      <c r="I1796" s="21"/>
      <c r="J1796" s="21">
        <f t="shared" si="183"/>
        <v>0</v>
      </c>
      <c r="K1796" s="21">
        <f t="shared" si="184"/>
        <v>0</v>
      </c>
    </row>
    <row r="1797" spans="1:11" ht="12.75" customHeight="1">
      <c r="A1797" s="30" t="s">
        <v>2125</v>
      </c>
      <c r="B1797" s="28"/>
      <c r="C1797" s="17" t="s">
        <v>649</v>
      </c>
      <c r="D1797" s="18" t="s">
        <v>1672</v>
      </c>
      <c r="E1797" s="38">
        <f t="shared" si="185"/>
        <v>47.23</v>
      </c>
      <c r="F1797" s="38">
        <f t="shared" si="186"/>
        <v>45.94</v>
      </c>
      <c r="G1797" s="38">
        <f t="shared" si="187"/>
        <v>45.08</v>
      </c>
      <c r="H1797" s="35">
        <v>42.93</v>
      </c>
      <c r="I1797" s="21"/>
      <c r="J1797" s="21">
        <f t="shared" si="183"/>
        <v>0</v>
      </c>
      <c r="K1797" s="21">
        <f t="shared" si="184"/>
        <v>0</v>
      </c>
    </row>
    <row r="1798" spans="1:11" ht="12.75" customHeight="1">
      <c r="A1798" s="30" t="s">
        <v>2126</v>
      </c>
      <c r="B1798" s="28"/>
      <c r="C1798" s="17" t="s">
        <v>649</v>
      </c>
      <c r="D1798" s="18" t="s">
        <v>1672</v>
      </c>
      <c r="E1798" s="38">
        <f t="shared" si="185"/>
        <v>50.739999999999995</v>
      </c>
      <c r="F1798" s="38">
        <f t="shared" si="186"/>
        <v>49.35</v>
      </c>
      <c r="G1798" s="38">
        <f t="shared" si="187"/>
        <v>48.43</v>
      </c>
      <c r="H1798" s="35">
        <v>46.12</v>
      </c>
      <c r="I1798" s="21"/>
      <c r="J1798" s="21">
        <f t="shared" si="183"/>
        <v>0</v>
      </c>
      <c r="K1798" s="21">
        <f t="shared" si="184"/>
        <v>0</v>
      </c>
    </row>
    <row r="1799" spans="1:11" ht="12.75" customHeight="1">
      <c r="A1799" s="30" t="s">
        <v>2127</v>
      </c>
      <c r="B1799" s="28"/>
      <c r="C1799" s="17" t="s">
        <v>649</v>
      </c>
      <c r="D1799" s="18" t="s">
        <v>1672</v>
      </c>
      <c r="E1799" s="38">
        <f t="shared" si="185"/>
        <v>53.839999999999996</v>
      </c>
      <c r="F1799" s="38">
        <f t="shared" si="186"/>
        <v>52.37</v>
      </c>
      <c r="G1799" s="38">
        <f t="shared" si="187"/>
        <v>51.39</v>
      </c>
      <c r="H1799" s="35">
        <v>48.94</v>
      </c>
      <c r="I1799" s="21"/>
      <c r="J1799" s="21">
        <f t="shared" si="183"/>
        <v>0</v>
      </c>
      <c r="K1799" s="21">
        <f t="shared" si="184"/>
        <v>0</v>
      </c>
    </row>
    <row r="1800" spans="1:11" ht="12.75" customHeight="1">
      <c r="A1800" s="30" t="s">
        <v>2128</v>
      </c>
      <c r="B1800" s="28"/>
      <c r="C1800" s="17" t="s">
        <v>649</v>
      </c>
      <c r="D1800" s="18" t="s">
        <v>1672</v>
      </c>
      <c r="E1800" s="38">
        <f t="shared" si="185"/>
        <v>57.33</v>
      </c>
      <c r="F1800" s="38">
        <f t="shared" si="186"/>
        <v>55.76</v>
      </c>
      <c r="G1800" s="38">
        <f t="shared" si="187"/>
        <v>54.72</v>
      </c>
      <c r="H1800" s="35">
        <v>52.11</v>
      </c>
      <c r="I1800" s="21"/>
      <c r="J1800" s="21">
        <f t="shared" si="183"/>
        <v>0</v>
      </c>
      <c r="K1800" s="21">
        <f t="shared" si="184"/>
        <v>0</v>
      </c>
    </row>
    <row r="1801" spans="1:11" ht="12.75" customHeight="1">
      <c r="A1801" s="30" t="s">
        <v>2129</v>
      </c>
      <c r="B1801" s="28"/>
      <c r="C1801" s="17" t="s">
        <v>649</v>
      </c>
      <c r="D1801" s="18" t="s">
        <v>1672</v>
      </c>
      <c r="E1801" s="38">
        <f t="shared" si="185"/>
        <v>60.32</v>
      </c>
      <c r="F1801" s="38">
        <f t="shared" si="186"/>
        <v>58.669999999999995</v>
      </c>
      <c r="G1801" s="38">
        <f t="shared" si="187"/>
        <v>57.58</v>
      </c>
      <c r="H1801" s="35">
        <v>54.83</v>
      </c>
      <c r="I1801" s="21"/>
      <c r="J1801" s="21">
        <f t="shared" si="183"/>
        <v>0</v>
      </c>
      <c r="K1801" s="21">
        <f t="shared" si="184"/>
        <v>0</v>
      </c>
    </row>
    <row r="1802" spans="1:11" ht="12.75" customHeight="1">
      <c r="A1802" s="30" t="s">
        <v>2130</v>
      </c>
      <c r="B1802" s="28"/>
      <c r="C1802" s="17" t="s">
        <v>649</v>
      </c>
      <c r="D1802" s="18" t="s">
        <v>1672</v>
      </c>
      <c r="E1802" s="38">
        <f t="shared" si="185"/>
        <v>63.47</v>
      </c>
      <c r="F1802" s="38">
        <f t="shared" si="186"/>
        <v>61.739999999999995</v>
      </c>
      <c r="G1802" s="38">
        <f t="shared" si="187"/>
        <v>60.589999999999996</v>
      </c>
      <c r="H1802" s="35">
        <v>57.7</v>
      </c>
      <c r="I1802" s="21"/>
      <c r="J1802" s="21">
        <f t="shared" si="183"/>
        <v>0</v>
      </c>
      <c r="K1802" s="21">
        <f t="shared" si="184"/>
        <v>0</v>
      </c>
    </row>
    <row r="1803" spans="1:11" ht="12.75" customHeight="1">
      <c r="A1803" s="30" t="s">
        <v>2131</v>
      </c>
      <c r="B1803" s="28"/>
      <c r="C1803" s="17" t="s">
        <v>649</v>
      </c>
      <c r="D1803" s="18" t="s">
        <v>1672</v>
      </c>
      <c r="E1803" s="38">
        <f t="shared" si="185"/>
        <v>66.55</v>
      </c>
      <c r="F1803" s="38">
        <f t="shared" si="186"/>
        <v>64.74000000000001</v>
      </c>
      <c r="G1803" s="38">
        <f t="shared" si="187"/>
        <v>63.53</v>
      </c>
      <c r="H1803" s="35">
        <v>60.5</v>
      </c>
      <c r="I1803" s="21"/>
      <c r="J1803" s="21">
        <f t="shared" si="183"/>
        <v>0</v>
      </c>
      <c r="K1803" s="21">
        <f t="shared" si="184"/>
        <v>0</v>
      </c>
    </row>
    <row r="1804" spans="1:11" ht="12.75" customHeight="1">
      <c r="A1804" s="30" t="s">
        <v>2132</v>
      </c>
      <c r="B1804" s="28"/>
      <c r="C1804" s="17" t="s">
        <v>649</v>
      </c>
      <c r="D1804" s="18" t="s">
        <v>1672</v>
      </c>
      <c r="E1804" s="38">
        <f t="shared" si="185"/>
        <v>69.84</v>
      </c>
      <c r="F1804" s="38">
        <f t="shared" si="186"/>
        <v>67.94000000000001</v>
      </c>
      <c r="G1804" s="38">
        <f t="shared" si="187"/>
        <v>66.67</v>
      </c>
      <c r="H1804" s="35">
        <v>63.49</v>
      </c>
      <c r="I1804" s="21"/>
      <c r="J1804" s="21">
        <f t="shared" si="183"/>
        <v>0</v>
      </c>
      <c r="K1804" s="21">
        <f t="shared" si="184"/>
        <v>0</v>
      </c>
    </row>
    <row r="1805" spans="1:11" ht="12.75" customHeight="1">
      <c r="A1805" s="30" t="s">
        <v>2133</v>
      </c>
      <c r="B1805" s="28"/>
      <c r="C1805" s="17" t="s">
        <v>649</v>
      </c>
      <c r="D1805" s="18" t="s">
        <v>1672</v>
      </c>
      <c r="E1805" s="38">
        <f t="shared" si="185"/>
        <v>73.14</v>
      </c>
      <c r="F1805" s="38">
        <f t="shared" si="186"/>
        <v>71.15</v>
      </c>
      <c r="G1805" s="38">
        <f t="shared" si="187"/>
        <v>69.82000000000001</v>
      </c>
      <c r="H1805" s="35">
        <v>66.49</v>
      </c>
      <c r="I1805" s="21"/>
      <c r="J1805" s="21">
        <f t="shared" si="183"/>
        <v>0</v>
      </c>
      <c r="K1805" s="21">
        <f t="shared" si="184"/>
        <v>0</v>
      </c>
    </row>
    <row r="1806" spans="1:11" ht="12.75" customHeight="1">
      <c r="A1806" s="30" t="s">
        <v>2134</v>
      </c>
      <c r="B1806" s="28"/>
      <c r="C1806" s="17" t="s">
        <v>649</v>
      </c>
      <c r="D1806" s="18" t="s">
        <v>1672</v>
      </c>
      <c r="E1806" s="38">
        <f t="shared" si="185"/>
        <v>69.18</v>
      </c>
      <c r="F1806" s="38">
        <f t="shared" si="186"/>
        <v>67.30000000000001</v>
      </c>
      <c r="G1806" s="38">
        <f t="shared" si="187"/>
        <v>66.04</v>
      </c>
      <c r="H1806" s="35">
        <v>62.89</v>
      </c>
      <c r="I1806" s="21"/>
      <c r="J1806" s="21">
        <f t="shared" si="183"/>
        <v>0</v>
      </c>
      <c r="K1806" s="21">
        <f t="shared" si="184"/>
        <v>0</v>
      </c>
    </row>
    <row r="1807" spans="1:11" ht="12.75" customHeight="1">
      <c r="A1807" s="30" t="s">
        <v>2135</v>
      </c>
      <c r="B1807" s="28"/>
      <c r="C1807" s="17" t="s">
        <v>649</v>
      </c>
      <c r="D1807" s="18" t="s">
        <v>1672</v>
      </c>
      <c r="E1807" s="38">
        <f t="shared" si="185"/>
        <v>86.01</v>
      </c>
      <c r="F1807" s="38">
        <f t="shared" si="186"/>
        <v>83.67</v>
      </c>
      <c r="G1807" s="38">
        <f t="shared" si="187"/>
        <v>82.10000000000001</v>
      </c>
      <c r="H1807" s="35">
        <v>78.19</v>
      </c>
      <c r="I1807" s="21"/>
      <c r="J1807" s="21">
        <f t="shared" si="183"/>
        <v>0</v>
      </c>
      <c r="K1807" s="21">
        <f t="shared" si="184"/>
        <v>0</v>
      </c>
    </row>
    <row r="1808" spans="1:11" ht="12.75" customHeight="1">
      <c r="A1808" s="30" t="s">
        <v>2136</v>
      </c>
      <c r="B1808" s="28"/>
      <c r="C1808" s="17" t="s">
        <v>649</v>
      </c>
      <c r="D1808" s="18" t="s">
        <v>1672</v>
      </c>
      <c r="E1808" s="38">
        <f t="shared" si="185"/>
        <v>92.47</v>
      </c>
      <c r="F1808" s="38">
        <f t="shared" si="186"/>
        <v>89.95</v>
      </c>
      <c r="G1808" s="38">
        <f t="shared" si="187"/>
        <v>88.27000000000001</v>
      </c>
      <c r="H1808" s="35">
        <v>84.06</v>
      </c>
      <c r="I1808" s="21"/>
      <c r="J1808" s="21">
        <f t="shared" si="183"/>
        <v>0</v>
      </c>
      <c r="K1808" s="21">
        <f t="shared" si="184"/>
        <v>0</v>
      </c>
    </row>
    <row r="1809" spans="1:11" ht="12.75" customHeight="1">
      <c r="A1809" s="30" t="s">
        <v>2137</v>
      </c>
      <c r="B1809" s="28"/>
      <c r="C1809" s="17" t="s">
        <v>649</v>
      </c>
      <c r="D1809" s="18" t="s">
        <v>1672</v>
      </c>
      <c r="E1809" s="38">
        <f t="shared" si="185"/>
        <v>98.91000000000001</v>
      </c>
      <c r="F1809" s="38">
        <f t="shared" si="186"/>
        <v>96.21000000000001</v>
      </c>
      <c r="G1809" s="38">
        <f t="shared" si="187"/>
        <v>94.41000000000001</v>
      </c>
      <c r="H1809" s="35">
        <v>89.91</v>
      </c>
      <c r="I1809" s="21"/>
      <c r="J1809" s="21">
        <f t="shared" si="183"/>
        <v>0</v>
      </c>
      <c r="K1809" s="21">
        <f t="shared" si="184"/>
        <v>0</v>
      </c>
    </row>
    <row r="1810" spans="1:11" ht="12.75" customHeight="1">
      <c r="A1810" s="30" t="s">
        <v>2138</v>
      </c>
      <c r="B1810" s="28"/>
      <c r="C1810" s="17" t="s">
        <v>649</v>
      </c>
      <c r="D1810" s="18" t="s">
        <v>1672</v>
      </c>
      <c r="E1810" s="38">
        <f t="shared" si="185"/>
        <v>105.21000000000001</v>
      </c>
      <c r="F1810" s="38">
        <f t="shared" si="186"/>
        <v>102.34</v>
      </c>
      <c r="G1810" s="38">
        <f t="shared" si="187"/>
        <v>100.43</v>
      </c>
      <c r="H1810" s="35">
        <v>95.64</v>
      </c>
      <c r="I1810" s="21"/>
      <c r="J1810" s="21">
        <f t="shared" si="183"/>
        <v>0</v>
      </c>
      <c r="K1810" s="21">
        <f t="shared" si="184"/>
        <v>0</v>
      </c>
    </row>
    <row r="1811" spans="1:11" ht="12.75" customHeight="1">
      <c r="A1811" s="30" t="s">
        <v>2139</v>
      </c>
      <c r="B1811" s="28"/>
      <c r="C1811" s="17" t="s">
        <v>649</v>
      </c>
      <c r="D1811" s="18" t="s">
        <v>1672</v>
      </c>
      <c r="E1811" s="38">
        <f t="shared" si="185"/>
        <v>111.80000000000001</v>
      </c>
      <c r="F1811" s="38">
        <f t="shared" si="186"/>
        <v>108.75</v>
      </c>
      <c r="G1811" s="38">
        <f t="shared" si="187"/>
        <v>106.72</v>
      </c>
      <c r="H1811" s="35">
        <v>101.63</v>
      </c>
      <c r="I1811" s="21"/>
      <c r="J1811" s="21">
        <f t="shared" si="183"/>
        <v>0</v>
      </c>
      <c r="K1811" s="21">
        <f t="shared" si="184"/>
        <v>0</v>
      </c>
    </row>
    <row r="1812" spans="1:11" ht="12.75" customHeight="1">
      <c r="A1812" s="30" t="s">
        <v>2140</v>
      </c>
      <c r="B1812" s="28"/>
      <c r="C1812" s="17" t="s">
        <v>649</v>
      </c>
      <c r="D1812" s="18" t="s">
        <v>1672</v>
      </c>
      <c r="E1812" s="38">
        <f t="shared" si="185"/>
        <v>118.17</v>
      </c>
      <c r="F1812" s="38">
        <f t="shared" si="186"/>
        <v>114.94000000000001</v>
      </c>
      <c r="G1812" s="38">
        <f t="shared" si="187"/>
        <v>112.80000000000001</v>
      </c>
      <c r="H1812" s="35">
        <v>107.42</v>
      </c>
      <c r="I1812" s="21"/>
      <c r="J1812" s="21">
        <f t="shared" si="183"/>
        <v>0</v>
      </c>
      <c r="K1812" s="21">
        <f t="shared" si="184"/>
        <v>0</v>
      </c>
    </row>
    <row r="1813" spans="1:11" ht="12.75" customHeight="1">
      <c r="A1813" s="30" t="s">
        <v>2141</v>
      </c>
      <c r="B1813" s="28"/>
      <c r="C1813" s="17" t="s">
        <v>649</v>
      </c>
      <c r="D1813" s="18" t="s">
        <v>1672</v>
      </c>
      <c r="E1813" s="38">
        <f t="shared" si="185"/>
        <v>124.54</v>
      </c>
      <c r="F1813" s="38">
        <f t="shared" si="186"/>
        <v>121.14</v>
      </c>
      <c r="G1813" s="38">
        <f t="shared" si="187"/>
        <v>118.88000000000001</v>
      </c>
      <c r="H1813" s="35">
        <v>113.21</v>
      </c>
      <c r="I1813" s="21"/>
      <c r="J1813" s="21">
        <f t="shared" si="183"/>
        <v>0</v>
      </c>
      <c r="K1813" s="21">
        <f t="shared" si="184"/>
        <v>0</v>
      </c>
    </row>
    <row r="1814" spans="1:11" ht="12.75" customHeight="1">
      <c r="A1814" s="30" t="s">
        <v>2142</v>
      </c>
      <c r="B1814" s="28"/>
      <c r="C1814" s="17" t="s">
        <v>649</v>
      </c>
      <c r="D1814" s="18" t="s">
        <v>1672</v>
      </c>
      <c r="E1814" s="38">
        <f t="shared" si="185"/>
        <v>130.9</v>
      </c>
      <c r="F1814" s="38">
        <f t="shared" si="186"/>
        <v>127.33</v>
      </c>
      <c r="G1814" s="38">
        <f t="shared" si="187"/>
        <v>124.95</v>
      </c>
      <c r="H1814" s="35">
        <v>119</v>
      </c>
      <c r="I1814" s="21"/>
      <c r="J1814" s="21">
        <f t="shared" si="183"/>
        <v>0</v>
      </c>
      <c r="K1814" s="21">
        <f t="shared" si="184"/>
        <v>0</v>
      </c>
    </row>
    <row r="1815" spans="1:11" ht="12.75" customHeight="1">
      <c r="A1815" s="30" t="s">
        <v>2143</v>
      </c>
      <c r="B1815" s="28"/>
      <c r="C1815" s="17" t="s">
        <v>649</v>
      </c>
      <c r="D1815" s="18" t="s">
        <v>1672</v>
      </c>
      <c r="E1815" s="38">
        <f t="shared" si="185"/>
        <v>137.48999999999998</v>
      </c>
      <c r="F1815" s="38">
        <f t="shared" si="186"/>
        <v>133.73999999999998</v>
      </c>
      <c r="G1815" s="38">
        <f t="shared" si="187"/>
        <v>131.23999999999998</v>
      </c>
      <c r="H1815" s="35">
        <v>124.99</v>
      </c>
      <c r="I1815" s="21"/>
      <c r="J1815" s="21">
        <f t="shared" si="183"/>
        <v>0</v>
      </c>
      <c r="K1815" s="21">
        <f t="shared" si="184"/>
        <v>0</v>
      </c>
    </row>
    <row r="1816" spans="1:11" ht="12.75" customHeight="1">
      <c r="A1816" s="30" t="s">
        <v>2144</v>
      </c>
      <c r="B1816" s="28"/>
      <c r="C1816" s="17" t="s">
        <v>649</v>
      </c>
      <c r="D1816" s="18" t="s">
        <v>1672</v>
      </c>
      <c r="E1816" s="38">
        <f t="shared" si="185"/>
        <v>143.85999999999999</v>
      </c>
      <c r="F1816" s="38">
        <f t="shared" si="186"/>
        <v>139.94</v>
      </c>
      <c r="G1816" s="38">
        <f t="shared" si="187"/>
        <v>137.32</v>
      </c>
      <c r="H1816" s="35">
        <v>130.78</v>
      </c>
      <c r="I1816" s="21"/>
      <c r="J1816" s="21">
        <f t="shared" si="183"/>
        <v>0</v>
      </c>
      <c r="K1816" s="21">
        <f t="shared" si="184"/>
        <v>0</v>
      </c>
    </row>
    <row r="1817" spans="1:11" ht="12.75" customHeight="1">
      <c r="A1817" s="30" t="s">
        <v>2145</v>
      </c>
      <c r="B1817" s="28"/>
      <c r="C1817" s="17" t="s">
        <v>649</v>
      </c>
      <c r="D1817" s="18" t="s">
        <v>1672</v>
      </c>
      <c r="E1817" s="38">
        <f t="shared" si="185"/>
        <v>153.51999999999998</v>
      </c>
      <c r="F1817" s="38">
        <f t="shared" si="186"/>
        <v>149.32999999999998</v>
      </c>
      <c r="G1817" s="38">
        <f t="shared" si="187"/>
        <v>146.54</v>
      </c>
      <c r="H1817" s="35">
        <v>139.56</v>
      </c>
      <c r="I1817" s="21"/>
      <c r="J1817" s="21">
        <f aca="true" t="shared" si="188" ref="J1817:J1880">IF(I1817&gt;0,K1817/I1817,0)</f>
        <v>0</v>
      </c>
      <c r="K1817" s="21">
        <f aca="true" t="shared" si="189" ref="K1817:K1880">IF(I1817&lt;=1,I1817*E1817,IF(I1817&lt;=3,I1817*F1817,IF(I1817&lt;=5,I1817*G1817,I1817*H1817)))</f>
        <v>0</v>
      </c>
    </row>
    <row r="1818" spans="1:11" ht="12.75" customHeight="1">
      <c r="A1818" s="30" t="s">
        <v>2146</v>
      </c>
      <c r="B1818" s="28"/>
      <c r="C1818" s="17" t="s">
        <v>649</v>
      </c>
      <c r="D1818" s="18" t="s">
        <v>1672</v>
      </c>
      <c r="E1818" s="38">
        <f t="shared" si="185"/>
        <v>163.19</v>
      </c>
      <c r="F1818" s="38">
        <f t="shared" si="186"/>
        <v>158.73999999999998</v>
      </c>
      <c r="G1818" s="38">
        <f t="shared" si="187"/>
        <v>155.76999999999998</v>
      </c>
      <c r="H1818" s="35">
        <v>148.35</v>
      </c>
      <c r="I1818" s="21"/>
      <c r="J1818" s="21">
        <f t="shared" si="188"/>
        <v>0</v>
      </c>
      <c r="K1818" s="21">
        <f t="shared" si="189"/>
        <v>0</v>
      </c>
    </row>
    <row r="1819" spans="1:11" ht="12.75" customHeight="1">
      <c r="A1819" s="30" t="s">
        <v>2147</v>
      </c>
      <c r="B1819" s="28"/>
      <c r="C1819" s="17" t="s">
        <v>649</v>
      </c>
      <c r="D1819" s="18" t="s">
        <v>1672</v>
      </c>
      <c r="E1819" s="38">
        <f t="shared" si="185"/>
        <v>169.56</v>
      </c>
      <c r="F1819" s="38">
        <f t="shared" si="186"/>
        <v>164.92999999999998</v>
      </c>
      <c r="G1819" s="38">
        <f t="shared" si="187"/>
        <v>161.85</v>
      </c>
      <c r="H1819" s="35">
        <v>154.14</v>
      </c>
      <c r="I1819" s="21"/>
      <c r="J1819" s="21">
        <f t="shared" si="188"/>
        <v>0</v>
      </c>
      <c r="K1819" s="21">
        <f t="shared" si="189"/>
        <v>0</v>
      </c>
    </row>
    <row r="1820" spans="1:11" ht="12.75" customHeight="1">
      <c r="A1820" s="30" t="s">
        <v>2148</v>
      </c>
      <c r="B1820" s="28"/>
      <c r="C1820" s="17" t="s">
        <v>649</v>
      </c>
      <c r="D1820" s="18" t="s">
        <v>1672</v>
      </c>
      <c r="E1820" s="38">
        <f t="shared" si="185"/>
        <v>31.630000000000003</v>
      </c>
      <c r="F1820" s="38">
        <f t="shared" si="186"/>
        <v>30.770000000000003</v>
      </c>
      <c r="G1820" s="38">
        <f t="shared" si="187"/>
        <v>30.19</v>
      </c>
      <c r="H1820" s="35">
        <v>28.75</v>
      </c>
      <c r="I1820" s="21"/>
      <c r="J1820" s="21">
        <f t="shared" si="188"/>
        <v>0</v>
      </c>
      <c r="K1820" s="21">
        <f t="shared" si="189"/>
        <v>0</v>
      </c>
    </row>
    <row r="1821" spans="1:11" ht="12.75" customHeight="1">
      <c r="A1821" s="30" t="s">
        <v>2149</v>
      </c>
      <c r="B1821" s="28"/>
      <c r="C1821" s="17" t="s">
        <v>649</v>
      </c>
      <c r="D1821" s="18" t="s">
        <v>1672</v>
      </c>
      <c r="E1821" s="38">
        <f t="shared" si="185"/>
        <v>35.589999999999996</v>
      </c>
      <c r="F1821" s="38">
        <f t="shared" si="186"/>
        <v>34.62</v>
      </c>
      <c r="G1821" s="38">
        <f t="shared" si="187"/>
        <v>33.97</v>
      </c>
      <c r="H1821" s="35">
        <v>32.35</v>
      </c>
      <c r="I1821" s="21"/>
      <c r="J1821" s="21">
        <f t="shared" si="188"/>
        <v>0</v>
      </c>
      <c r="K1821" s="21">
        <f t="shared" si="189"/>
        <v>0</v>
      </c>
    </row>
    <row r="1822" spans="1:11" ht="12.75" customHeight="1">
      <c r="A1822" s="30" t="s">
        <v>2150</v>
      </c>
      <c r="B1822" s="28"/>
      <c r="C1822" s="17" t="s">
        <v>649</v>
      </c>
      <c r="D1822" s="18" t="s">
        <v>1672</v>
      </c>
      <c r="E1822" s="38">
        <f t="shared" si="185"/>
        <v>39.32</v>
      </c>
      <c r="F1822" s="38">
        <f t="shared" si="186"/>
        <v>38.25</v>
      </c>
      <c r="G1822" s="38">
        <f t="shared" si="187"/>
        <v>37.53</v>
      </c>
      <c r="H1822" s="35">
        <v>35.74</v>
      </c>
      <c r="I1822" s="21"/>
      <c r="J1822" s="21">
        <f t="shared" si="188"/>
        <v>0</v>
      </c>
      <c r="K1822" s="21">
        <f t="shared" si="189"/>
        <v>0</v>
      </c>
    </row>
    <row r="1823" spans="1:11" ht="12.75" customHeight="1">
      <c r="A1823" s="30" t="s">
        <v>2151</v>
      </c>
      <c r="B1823" s="28"/>
      <c r="C1823" s="17" t="s">
        <v>649</v>
      </c>
      <c r="D1823" s="18" t="s">
        <v>1672</v>
      </c>
      <c r="E1823" s="38">
        <f t="shared" si="185"/>
        <v>43.05</v>
      </c>
      <c r="F1823" s="38">
        <f t="shared" si="186"/>
        <v>41.87</v>
      </c>
      <c r="G1823" s="38">
        <f t="shared" si="187"/>
        <v>41.089999999999996</v>
      </c>
      <c r="H1823" s="35">
        <v>39.13</v>
      </c>
      <c r="I1823" s="21"/>
      <c r="J1823" s="21">
        <f t="shared" si="188"/>
        <v>0</v>
      </c>
      <c r="K1823" s="21">
        <f t="shared" si="189"/>
        <v>0</v>
      </c>
    </row>
    <row r="1824" spans="1:11" ht="12.75" customHeight="1">
      <c r="A1824" s="30" t="s">
        <v>2152</v>
      </c>
      <c r="B1824" s="28"/>
      <c r="C1824" s="17" t="s">
        <v>649</v>
      </c>
      <c r="D1824" s="18" t="s">
        <v>1672</v>
      </c>
      <c r="E1824" s="38">
        <f t="shared" si="185"/>
        <v>46.79</v>
      </c>
      <c r="F1824" s="38">
        <f t="shared" si="186"/>
        <v>45.51</v>
      </c>
      <c r="G1824" s="38">
        <f t="shared" si="187"/>
        <v>44.66</v>
      </c>
      <c r="H1824" s="35">
        <v>42.53</v>
      </c>
      <c r="I1824" s="21"/>
      <c r="J1824" s="21">
        <f t="shared" si="188"/>
        <v>0</v>
      </c>
      <c r="K1824" s="21">
        <f t="shared" si="189"/>
        <v>0</v>
      </c>
    </row>
    <row r="1825" spans="1:11" ht="12.75" customHeight="1">
      <c r="A1825" s="30" t="s">
        <v>2153</v>
      </c>
      <c r="B1825" s="28"/>
      <c r="C1825" s="17" t="s">
        <v>649</v>
      </c>
      <c r="D1825" s="18" t="s">
        <v>1672</v>
      </c>
      <c r="E1825" s="38">
        <f t="shared" si="185"/>
        <v>50.669999999999995</v>
      </c>
      <c r="F1825" s="38">
        <f t="shared" si="186"/>
        <v>49.29</v>
      </c>
      <c r="G1825" s="38">
        <f t="shared" si="187"/>
        <v>48.37</v>
      </c>
      <c r="H1825" s="35">
        <v>46.06</v>
      </c>
      <c r="I1825" s="21"/>
      <c r="J1825" s="21">
        <f t="shared" si="188"/>
        <v>0</v>
      </c>
      <c r="K1825" s="21">
        <f t="shared" si="189"/>
        <v>0</v>
      </c>
    </row>
    <row r="1826" spans="1:11" ht="12.75" customHeight="1">
      <c r="A1826" s="30" t="s">
        <v>2154</v>
      </c>
      <c r="B1826" s="28"/>
      <c r="C1826" s="17" t="s">
        <v>649</v>
      </c>
      <c r="D1826" s="18" t="s">
        <v>1672</v>
      </c>
      <c r="E1826" s="38">
        <f t="shared" si="185"/>
        <v>54.48</v>
      </c>
      <c r="F1826" s="38">
        <f t="shared" si="186"/>
        <v>52.989999999999995</v>
      </c>
      <c r="G1826" s="38">
        <f t="shared" si="187"/>
        <v>52</v>
      </c>
      <c r="H1826" s="35">
        <v>49.52</v>
      </c>
      <c r="I1826" s="21"/>
      <c r="J1826" s="21">
        <f t="shared" si="188"/>
        <v>0</v>
      </c>
      <c r="K1826" s="21">
        <f t="shared" si="189"/>
        <v>0</v>
      </c>
    </row>
    <row r="1827" spans="1:11" ht="12.75" customHeight="1">
      <c r="A1827" s="30" t="s">
        <v>2155</v>
      </c>
      <c r="B1827" s="28"/>
      <c r="C1827" s="17" t="s">
        <v>649</v>
      </c>
      <c r="D1827" s="18" t="s">
        <v>1672</v>
      </c>
      <c r="E1827" s="38">
        <f t="shared" si="185"/>
        <v>58.21</v>
      </c>
      <c r="F1827" s="38">
        <f t="shared" si="186"/>
        <v>56.62</v>
      </c>
      <c r="G1827" s="38">
        <f t="shared" si="187"/>
        <v>55.559999999999995</v>
      </c>
      <c r="H1827" s="35">
        <v>52.91</v>
      </c>
      <c r="I1827" s="21"/>
      <c r="J1827" s="21">
        <f t="shared" si="188"/>
        <v>0</v>
      </c>
      <c r="K1827" s="21">
        <f t="shared" si="189"/>
        <v>0</v>
      </c>
    </row>
    <row r="1828" spans="1:11" ht="12.75" customHeight="1">
      <c r="A1828" s="30" t="s">
        <v>2156</v>
      </c>
      <c r="B1828" s="28"/>
      <c r="C1828" s="17" t="s">
        <v>649</v>
      </c>
      <c r="D1828" s="18" t="s">
        <v>1672</v>
      </c>
      <c r="E1828" s="38">
        <f t="shared" si="185"/>
        <v>61.93</v>
      </c>
      <c r="F1828" s="38">
        <f t="shared" si="186"/>
        <v>60.25</v>
      </c>
      <c r="G1828" s="38">
        <f t="shared" si="187"/>
        <v>59.12</v>
      </c>
      <c r="H1828" s="35">
        <v>56.3</v>
      </c>
      <c r="I1828" s="21"/>
      <c r="J1828" s="21">
        <f t="shared" si="188"/>
        <v>0</v>
      </c>
      <c r="K1828" s="21">
        <f t="shared" si="189"/>
        <v>0</v>
      </c>
    </row>
    <row r="1829" spans="1:11" ht="12.75" customHeight="1">
      <c r="A1829" s="30" t="s">
        <v>2157</v>
      </c>
      <c r="B1829" s="28"/>
      <c r="C1829" s="17" t="s">
        <v>649</v>
      </c>
      <c r="D1829" s="18" t="s">
        <v>1672</v>
      </c>
      <c r="E1829" s="38">
        <f t="shared" si="185"/>
        <v>65.67</v>
      </c>
      <c r="F1829" s="38">
        <f t="shared" si="186"/>
        <v>63.879999999999995</v>
      </c>
      <c r="G1829" s="38">
        <f t="shared" si="187"/>
        <v>62.69</v>
      </c>
      <c r="H1829" s="35">
        <v>59.7</v>
      </c>
      <c r="I1829" s="21"/>
      <c r="J1829" s="21">
        <f t="shared" si="188"/>
        <v>0</v>
      </c>
      <c r="K1829" s="21">
        <f t="shared" si="189"/>
        <v>0</v>
      </c>
    </row>
    <row r="1830" spans="1:11" ht="12.75" customHeight="1">
      <c r="A1830" s="30" t="s">
        <v>2158</v>
      </c>
      <c r="B1830" s="28"/>
      <c r="C1830" s="17" t="s">
        <v>649</v>
      </c>
      <c r="D1830" s="18" t="s">
        <v>1672</v>
      </c>
      <c r="E1830" s="38">
        <f t="shared" si="185"/>
        <v>69.4</v>
      </c>
      <c r="F1830" s="38">
        <f t="shared" si="186"/>
        <v>67.51</v>
      </c>
      <c r="G1830" s="38">
        <f t="shared" si="187"/>
        <v>66.25</v>
      </c>
      <c r="H1830" s="35">
        <v>63.09</v>
      </c>
      <c r="I1830" s="21"/>
      <c r="J1830" s="21">
        <f t="shared" si="188"/>
        <v>0</v>
      </c>
      <c r="K1830" s="21">
        <f t="shared" si="189"/>
        <v>0</v>
      </c>
    </row>
    <row r="1831" spans="1:11" ht="12.75" customHeight="1">
      <c r="A1831" s="30" t="s">
        <v>2159</v>
      </c>
      <c r="B1831" s="28"/>
      <c r="C1831" s="17" t="s">
        <v>649</v>
      </c>
      <c r="D1831" s="18" t="s">
        <v>1672</v>
      </c>
      <c r="E1831" s="38">
        <f t="shared" si="185"/>
        <v>73.34</v>
      </c>
      <c r="F1831" s="38">
        <f t="shared" si="186"/>
        <v>71.34</v>
      </c>
      <c r="G1831" s="38">
        <f t="shared" si="187"/>
        <v>70.01</v>
      </c>
      <c r="H1831" s="35">
        <v>66.67</v>
      </c>
      <c r="I1831" s="21"/>
      <c r="J1831" s="21">
        <f t="shared" si="188"/>
        <v>0</v>
      </c>
      <c r="K1831" s="21">
        <f t="shared" si="189"/>
        <v>0</v>
      </c>
    </row>
    <row r="1832" spans="1:11" ht="12.75" customHeight="1">
      <c r="A1832" s="30" t="s">
        <v>2160</v>
      </c>
      <c r="B1832" s="28"/>
      <c r="C1832" s="17" t="s">
        <v>649</v>
      </c>
      <c r="D1832" s="18" t="s">
        <v>1672</v>
      </c>
      <c r="E1832" s="38">
        <f t="shared" si="185"/>
        <v>77.14</v>
      </c>
      <c r="F1832" s="38">
        <f t="shared" si="186"/>
        <v>75.03</v>
      </c>
      <c r="G1832" s="38">
        <f t="shared" si="187"/>
        <v>73.63000000000001</v>
      </c>
      <c r="H1832" s="35">
        <v>70.12</v>
      </c>
      <c r="I1832" s="21"/>
      <c r="J1832" s="21">
        <f t="shared" si="188"/>
        <v>0</v>
      </c>
      <c r="K1832" s="21">
        <f t="shared" si="189"/>
        <v>0</v>
      </c>
    </row>
    <row r="1833" spans="1:11" ht="12.75" customHeight="1">
      <c r="A1833" s="30" t="s">
        <v>2161</v>
      </c>
      <c r="B1833" s="28"/>
      <c r="C1833" s="17" t="s">
        <v>649</v>
      </c>
      <c r="D1833" s="18" t="s">
        <v>1672</v>
      </c>
      <c r="E1833" s="38">
        <f t="shared" si="185"/>
        <v>80.94000000000001</v>
      </c>
      <c r="F1833" s="38">
        <f t="shared" si="186"/>
        <v>78.74000000000001</v>
      </c>
      <c r="G1833" s="38">
        <f t="shared" si="187"/>
        <v>77.26</v>
      </c>
      <c r="H1833" s="35">
        <v>73.58</v>
      </c>
      <c r="I1833" s="21"/>
      <c r="J1833" s="21">
        <f t="shared" si="188"/>
        <v>0</v>
      </c>
      <c r="K1833" s="21">
        <f t="shared" si="189"/>
        <v>0</v>
      </c>
    </row>
    <row r="1834" spans="1:11" ht="12.75" customHeight="1">
      <c r="A1834" s="30" t="s">
        <v>2162</v>
      </c>
      <c r="B1834" s="28"/>
      <c r="C1834" s="17" t="s">
        <v>649</v>
      </c>
      <c r="D1834" s="18" t="s">
        <v>1672</v>
      </c>
      <c r="E1834" s="38">
        <f t="shared" si="185"/>
        <v>84.72</v>
      </c>
      <c r="F1834" s="38">
        <f t="shared" si="186"/>
        <v>82.41000000000001</v>
      </c>
      <c r="G1834" s="38">
        <f t="shared" si="187"/>
        <v>80.87</v>
      </c>
      <c r="H1834" s="35">
        <v>77.01</v>
      </c>
      <c r="I1834" s="21"/>
      <c r="J1834" s="21">
        <f t="shared" si="188"/>
        <v>0</v>
      </c>
      <c r="K1834" s="21">
        <f t="shared" si="189"/>
        <v>0</v>
      </c>
    </row>
    <row r="1835" spans="1:11" ht="12.75" customHeight="1">
      <c r="A1835" s="30" t="s">
        <v>2163</v>
      </c>
      <c r="B1835" s="28"/>
      <c r="C1835" s="17" t="s">
        <v>649</v>
      </c>
      <c r="D1835" s="18" t="s">
        <v>1672</v>
      </c>
      <c r="E1835" s="38">
        <f t="shared" si="185"/>
        <v>92.21000000000001</v>
      </c>
      <c r="F1835" s="38">
        <f t="shared" si="186"/>
        <v>89.69000000000001</v>
      </c>
      <c r="G1835" s="38">
        <f t="shared" si="187"/>
        <v>88.02000000000001</v>
      </c>
      <c r="H1835" s="35">
        <v>83.82</v>
      </c>
      <c r="I1835" s="21"/>
      <c r="J1835" s="21">
        <f t="shared" si="188"/>
        <v>0</v>
      </c>
      <c r="K1835" s="21">
        <f t="shared" si="189"/>
        <v>0</v>
      </c>
    </row>
    <row r="1836" spans="1:11" ht="12.75" customHeight="1">
      <c r="A1836" s="30" t="s">
        <v>655</v>
      </c>
      <c r="B1836" s="28"/>
      <c r="C1836" s="17" t="s">
        <v>649</v>
      </c>
      <c r="D1836" s="18" t="s">
        <v>1672</v>
      </c>
      <c r="E1836" s="38">
        <f t="shared" si="185"/>
        <v>99.72</v>
      </c>
      <c r="F1836" s="38">
        <f t="shared" si="186"/>
        <v>97</v>
      </c>
      <c r="G1836" s="38">
        <f t="shared" si="187"/>
        <v>95.19000000000001</v>
      </c>
      <c r="H1836" s="35">
        <v>90.65</v>
      </c>
      <c r="I1836" s="21"/>
      <c r="J1836" s="21">
        <f t="shared" si="188"/>
        <v>0</v>
      </c>
      <c r="K1836" s="21">
        <f t="shared" si="189"/>
        <v>0</v>
      </c>
    </row>
    <row r="1837" spans="1:11" ht="12.75" customHeight="1">
      <c r="A1837" s="30" t="s">
        <v>656</v>
      </c>
      <c r="B1837" s="28"/>
      <c r="C1837" s="17" t="s">
        <v>649</v>
      </c>
      <c r="D1837" s="18" t="s">
        <v>1672</v>
      </c>
      <c r="E1837" s="38">
        <f t="shared" si="185"/>
        <v>107.4</v>
      </c>
      <c r="F1837" s="38">
        <f t="shared" si="186"/>
        <v>104.47</v>
      </c>
      <c r="G1837" s="38">
        <f t="shared" si="187"/>
        <v>102.52000000000001</v>
      </c>
      <c r="H1837" s="35">
        <v>97.63</v>
      </c>
      <c r="I1837" s="21"/>
      <c r="J1837" s="21">
        <f t="shared" si="188"/>
        <v>0</v>
      </c>
      <c r="K1837" s="21">
        <f t="shared" si="189"/>
        <v>0</v>
      </c>
    </row>
    <row r="1838" spans="1:11" ht="12.75" customHeight="1">
      <c r="A1838" s="30" t="s">
        <v>1188</v>
      </c>
      <c r="B1838" s="28"/>
      <c r="C1838" s="17" t="s">
        <v>649</v>
      </c>
      <c r="D1838" s="18" t="s">
        <v>1672</v>
      </c>
      <c r="E1838" s="38">
        <f t="shared" si="185"/>
        <v>114.87</v>
      </c>
      <c r="F1838" s="38">
        <f t="shared" si="186"/>
        <v>111.73</v>
      </c>
      <c r="G1838" s="38">
        <f t="shared" si="187"/>
        <v>109.65</v>
      </c>
      <c r="H1838" s="35">
        <v>104.42</v>
      </c>
      <c r="I1838" s="21"/>
      <c r="J1838" s="21">
        <f t="shared" si="188"/>
        <v>0</v>
      </c>
      <c r="K1838" s="21">
        <f t="shared" si="189"/>
        <v>0</v>
      </c>
    </row>
    <row r="1839" spans="1:11" ht="12.75" customHeight="1">
      <c r="A1839" s="30" t="s">
        <v>1189</v>
      </c>
      <c r="B1839" s="28"/>
      <c r="C1839" s="17" t="s">
        <v>649</v>
      </c>
      <c r="D1839" s="18" t="s">
        <v>1672</v>
      </c>
      <c r="E1839" s="38">
        <f aca="true" t="shared" si="190" ref="E1839:E1902">ROUNDUP(H1839*1.1,2)</f>
        <v>122.34</v>
      </c>
      <c r="F1839" s="38">
        <f aca="true" t="shared" si="191" ref="F1839:F1902">ROUNDUP(H1839*1.07,2)</f>
        <v>119</v>
      </c>
      <c r="G1839" s="38">
        <f aca="true" t="shared" si="192" ref="G1839:G1902">ROUNDUP(H1839*1.05,2)</f>
        <v>116.78</v>
      </c>
      <c r="H1839" s="35">
        <v>111.21</v>
      </c>
      <c r="I1839" s="21"/>
      <c r="J1839" s="21">
        <f t="shared" si="188"/>
        <v>0</v>
      </c>
      <c r="K1839" s="21">
        <f t="shared" si="189"/>
        <v>0</v>
      </c>
    </row>
    <row r="1840" spans="1:11" ht="12.75" customHeight="1">
      <c r="A1840" s="30" t="s">
        <v>1190</v>
      </c>
      <c r="B1840" s="28"/>
      <c r="C1840" s="17" t="s">
        <v>649</v>
      </c>
      <c r="D1840" s="18" t="s">
        <v>1672</v>
      </c>
      <c r="E1840" s="38">
        <f t="shared" si="190"/>
        <v>130.07</v>
      </c>
      <c r="F1840" s="38">
        <f t="shared" si="191"/>
        <v>126.52000000000001</v>
      </c>
      <c r="G1840" s="38">
        <f t="shared" si="192"/>
        <v>124.16000000000001</v>
      </c>
      <c r="H1840" s="35">
        <v>118.24</v>
      </c>
      <c r="I1840" s="21"/>
      <c r="J1840" s="21">
        <f t="shared" si="188"/>
        <v>0</v>
      </c>
      <c r="K1840" s="21">
        <f t="shared" si="189"/>
        <v>0</v>
      </c>
    </row>
    <row r="1841" spans="1:11" ht="12.75" customHeight="1">
      <c r="A1841" s="30" t="s">
        <v>1191</v>
      </c>
      <c r="B1841" s="28"/>
      <c r="C1841" s="17" t="s">
        <v>649</v>
      </c>
      <c r="D1841" s="18" t="s">
        <v>1672</v>
      </c>
      <c r="E1841" s="38">
        <f t="shared" si="190"/>
        <v>137.48999999999998</v>
      </c>
      <c r="F1841" s="38">
        <f t="shared" si="191"/>
        <v>133.73999999999998</v>
      </c>
      <c r="G1841" s="38">
        <f t="shared" si="192"/>
        <v>131.23999999999998</v>
      </c>
      <c r="H1841" s="35">
        <v>124.99</v>
      </c>
      <c r="I1841" s="21"/>
      <c r="J1841" s="21">
        <f t="shared" si="188"/>
        <v>0</v>
      </c>
      <c r="K1841" s="21">
        <f t="shared" si="189"/>
        <v>0</v>
      </c>
    </row>
    <row r="1842" spans="1:11" ht="12.75" customHeight="1">
      <c r="A1842" s="30" t="s">
        <v>1192</v>
      </c>
      <c r="B1842" s="28"/>
      <c r="C1842" s="17" t="s">
        <v>649</v>
      </c>
      <c r="D1842" s="18" t="s">
        <v>1672</v>
      </c>
      <c r="E1842" s="38">
        <f t="shared" si="190"/>
        <v>145.14</v>
      </c>
      <c r="F1842" s="38">
        <f t="shared" si="191"/>
        <v>141.17999999999998</v>
      </c>
      <c r="G1842" s="38">
        <f t="shared" si="192"/>
        <v>138.54</v>
      </c>
      <c r="H1842" s="35">
        <v>131.94</v>
      </c>
      <c r="I1842" s="21"/>
      <c r="J1842" s="21">
        <f t="shared" si="188"/>
        <v>0</v>
      </c>
      <c r="K1842" s="21">
        <f t="shared" si="189"/>
        <v>0</v>
      </c>
    </row>
    <row r="1843" spans="1:11" ht="12.75" customHeight="1">
      <c r="A1843" s="30" t="s">
        <v>1193</v>
      </c>
      <c r="B1843" s="28"/>
      <c r="C1843" s="17" t="s">
        <v>649</v>
      </c>
      <c r="D1843" s="18" t="s">
        <v>1672</v>
      </c>
      <c r="E1843" s="38">
        <f t="shared" si="190"/>
        <v>152.64</v>
      </c>
      <c r="F1843" s="38">
        <f t="shared" si="191"/>
        <v>148.48</v>
      </c>
      <c r="G1843" s="38">
        <f t="shared" si="192"/>
        <v>145.7</v>
      </c>
      <c r="H1843" s="35">
        <v>138.76</v>
      </c>
      <c r="I1843" s="21"/>
      <c r="J1843" s="21">
        <f t="shared" si="188"/>
        <v>0</v>
      </c>
      <c r="K1843" s="21">
        <f t="shared" si="189"/>
        <v>0</v>
      </c>
    </row>
    <row r="1844" spans="1:11" ht="12.75" customHeight="1">
      <c r="A1844" s="30" t="s">
        <v>1194</v>
      </c>
      <c r="B1844" s="28"/>
      <c r="C1844" s="17" t="s">
        <v>649</v>
      </c>
      <c r="D1844" s="18" t="s">
        <v>1672</v>
      </c>
      <c r="E1844" s="38">
        <f t="shared" si="190"/>
        <v>160.22</v>
      </c>
      <c r="F1844" s="38">
        <f t="shared" si="191"/>
        <v>155.85</v>
      </c>
      <c r="G1844" s="38">
        <f t="shared" si="192"/>
        <v>152.94</v>
      </c>
      <c r="H1844" s="35">
        <v>145.65</v>
      </c>
      <c r="I1844" s="21"/>
      <c r="J1844" s="21">
        <f t="shared" si="188"/>
        <v>0</v>
      </c>
      <c r="K1844" s="21">
        <f t="shared" si="189"/>
        <v>0</v>
      </c>
    </row>
    <row r="1845" spans="1:11" ht="12.75" customHeight="1">
      <c r="A1845" s="30" t="s">
        <v>1195</v>
      </c>
      <c r="B1845" s="28"/>
      <c r="C1845" s="17" t="s">
        <v>649</v>
      </c>
      <c r="D1845" s="18" t="s">
        <v>1672</v>
      </c>
      <c r="E1845" s="38">
        <f t="shared" si="190"/>
        <v>167.79999999999998</v>
      </c>
      <c r="F1845" s="38">
        <f t="shared" si="191"/>
        <v>163.22</v>
      </c>
      <c r="G1845" s="38">
        <f t="shared" si="192"/>
        <v>160.17</v>
      </c>
      <c r="H1845" s="35">
        <v>152.54</v>
      </c>
      <c r="I1845" s="21"/>
      <c r="J1845" s="21">
        <f t="shared" si="188"/>
        <v>0</v>
      </c>
      <c r="K1845" s="21">
        <f t="shared" si="189"/>
        <v>0</v>
      </c>
    </row>
    <row r="1846" spans="1:11" ht="12.75" customHeight="1">
      <c r="A1846" s="30" t="s">
        <v>1196</v>
      </c>
      <c r="B1846" s="28"/>
      <c r="C1846" s="17" t="s">
        <v>649</v>
      </c>
      <c r="D1846" s="18" t="s">
        <v>1672</v>
      </c>
      <c r="E1846" s="38">
        <f t="shared" si="190"/>
        <v>179</v>
      </c>
      <c r="F1846" s="38">
        <f t="shared" si="191"/>
        <v>174.12</v>
      </c>
      <c r="G1846" s="38">
        <f t="shared" si="192"/>
        <v>170.85999999999999</v>
      </c>
      <c r="H1846" s="35">
        <v>162.72</v>
      </c>
      <c r="I1846" s="21"/>
      <c r="J1846" s="21">
        <f t="shared" si="188"/>
        <v>0</v>
      </c>
      <c r="K1846" s="21">
        <f t="shared" si="189"/>
        <v>0</v>
      </c>
    </row>
    <row r="1847" spans="1:11" ht="12.75" customHeight="1">
      <c r="A1847" s="30" t="s">
        <v>1197</v>
      </c>
      <c r="B1847" s="28"/>
      <c r="C1847" s="17" t="s">
        <v>649</v>
      </c>
      <c r="D1847" s="18" t="s">
        <v>1672</v>
      </c>
      <c r="E1847" s="38">
        <f t="shared" si="190"/>
        <v>190.42999999999998</v>
      </c>
      <c r="F1847" s="38">
        <f t="shared" si="191"/>
        <v>185.23</v>
      </c>
      <c r="G1847" s="38">
        <f t="shared" si="192"/>
        <v>181.76999999999998</v>
      </c>
      <c r="H1847" s="35">
        <v>173.11</v>
      </c>
      <c r="I1847" s="21"/>
      <c r="J1847" s="21">
        <f t="shared" si="188"/>
        <v>0</v>
      </c>
      <c r="K1847" s="21">
        <f t="shared" si="189"/>
        <v>0</v>
      </c>
    </row>
    <row r="1848" spans="1:11" ht="12.75" customHeight="1">
      <c r="A1848" s="30" t="s">
        <v>1198</v>
      </c>
      <c r="B1848" s="28"/>
      <c r="C1848" s="17" t="s">
        <v>649</v>
      </c>
      <c r="D1848" s="18" t="s">
        <v>1672</v>
      </c>
      <c r="E1848" s="38">
        <f t="shared" si="190"/>
        <v>197.89</v>
      </c>
      <c r="F1848" s="38">
        <f t="shared" si="191"/>
        <v>192.5</v>
      </c>
      <c r="G1848" s="38">
        <f t="shared" si="192"/>
        <v>188.89999999999998</v>
      </c>
      <c r="H1848" s="35">
        <v>179.9</v>
      </c>
      <c r="I1848" s="21"/>
      <c r="J1848" s="21">
        <f t="shared" si="188"/>
        <v>0</v>
      </c>
      <c r="K1848" s="21">
        <f t="shared" si="189"/>
        <v>0</v>
      </c>
    </row>
    <row r="1849" spans="1:11" ht="12.75" customHeight="1">
      <c r="A1849" s="30" t="s">
        <v>1199</v>
      </c>
      <c r="B1849" s="28"/>
      <c r="C1849" s="17" t="s">
        <v>649</v>
      </c>
      <c r="D1849" s="18" t="s">
        <v>1672</v>
      </c>
      <c r="E1849" s="38">
        <f t="shared" si="190"/>
        <v>39.32</v>
      </c>
      <c r="F1849" s="38">
        <f t="shared" si="191"/>
        <v>38.25</v>
      </c>
      <c r="G1849" s="38">
        <f t="shared" si="192"/>
        <v>37.53</v>
      </c>
      <c r="H1849" s="35">
        <v>35.74</v>
      </c>
      <c r="I1849" s="21"/>
      <c r="J1849" s="21">
        <f t="shared" si="188"/>
        <v>0</v>
      </c>
      <c r="K1849" s="21">
        <f t="shared" si="189"/>
        <v>0</v>
      </c>
    </row>
    <row r="1850" spans="1:11" ht="12.75" customHeight="1">
      <c r="A1850" s="30" t="s">
        <v>1200</v>
      </c>
      <c r="B1850" s="28"/>
      <c r="C1850" s="17" t="s">
        <v>649</v>
      </c>
      <c r="D1850" s="18" t="s">
        <v>1672</v>
      </c>
      <c r="E1850" s="38">
        <f t="shared" si="190"/>
        <v>44.37</v>
      </c>
      <c r="F1850" s="38">
        <f t="shared" si="191"/>
        <v>43.16</v>
      </c>
      <c r="G1850" s="38">
        <f t="shared" si="192"/>
        <v>42.35</v>
      </c>
      <c r="H1850" s="35">
        <v>40.33</v>
      </c>
      <c r="I1850" s="21"/>
      <c r="J1850" s="21">
        <f t="shared" si="188"/>
        <v>0</v>
      </c>
      <c r="K1850" s="21">
        <f t="shared" si="189"/>
        <v>0</v>
      </c>
    </row>
    <row r="1851" spans="1:11" ht="12.75" customHeight="1">
      <c r="A1851" s="30" t="s">
        <v>1201</v>
      </c>
      <c r="B1851" s="28"/>
      <c r="C1851" s="17" t="s">
        <v>649</v>
      </c>
      <c r="D1851" s="18" t="s">
        <v>1672</v>
      </c>
      <c r="E1851" s="38">
        <f t="shared" si="190"/>
        <v>49.199999999999996</v>
      </c>
      <c r="F1851" s="38">
        <f t="shared" si="191"/>
        <v>47.86</v>
      </c>
      <c r="G1851" s="38">
        <f t="shared" si="192"/>
        <v>46.96</v>
      </c>
      <c r="H1851" s="35">
        <v>44.72</v>
      </c>
      <c r="I1851" s="21"/>
      <c r="J1851" s="21">
        <f t="shared" si="188"/>
        <v>0</v>
      </c>
      <c r="K1851" s="21">
        <f t="shared" si="189"/>
        <v>0</v>
      </c>
    </row>
    <row r="1852" spans="1:11" ht="12.75" customHeight="1">
      <c r="A1852" s="30" t="s">
        <v>1202</v>
      </c>
      <c r="B1852" s="28"/>
      <c r="C1852" s="17" t="s">
        <v>649</v>
      </c>
      <c r="D1852" s="18" t="s">
        <v>1672</v>
      </c>
      <c r="E1852" s="38">
        <f t="shared" si="190"/>
        <v>54.04</v>
      </c>
      <c r="F1852" s="38">
        <f t="shared" si="191"/>
        <v>52.559999999999995</v>
      </c>
      <c r="G1852" s="38">
        <f t="shared" si="192"/>
        <v>51.58</v>
      </c>
      <c r="H1852" s="35">
        <v>49.12</v>
      </c>
      <c r="I1852" s="21"/>
      <c r="J1852" s="21">
        <f t="shared" si="188"/>
        <v>0</v>
      </c>
      <c r="K1852" s="21">
        <f t="shared" si="189"/>
        <v>0</v>
      </c>
    </row>
    <row r="1853" spans="1:11" ht="12.75" customHeight="1">
      <c r="A1853" s="30" t="s">
        <v>1203</v>
      </c>
      <c r="B1853" s="28"/>
      <c r="C1853" s="17" t="s">
        <v>649</v>
      </c>
      <c r="D1853" s="18" t="s">
        <v>1672</v>
      </c>
      <c r="E1853" s="38">
        <f t="shared" si="190"/>
        <v>58.87</v>
      </c>
      <c r="F1853" s="38">
        <f t="shared" si="191"/>
        <v>57.26</v>
      </c>
      <c r="G1853" s="38">
        <f t="shared" si="192"/>
        <v>56.19</v>
      </c>
      <c r="H1853" s="35">
        <v>53.51</v>
      </c>
      <c r="I1853" s="21"/>
      <c r="J1853" s="21">
        <f t="shared" si="188"/>
        <v>0</v>
      </c>
      <c r="K1853" s="21">
        <f t="shared" si="189"/>
        <v>0</v>
      </c>
    </row>
    <row r="1854" spans="1:11" ht="12.75" customHeight="1">
      <c r="A1854" s="30" t="s">
        <v>1204</v>
      </c>
      <c r="B1854" s="28"/>
      <c r="C1854" s="17" t="s">
        <v>649</v>
      </c>
      <c r="D1854" s="18" t="s">
        <v>1672</v>
      </c>
      <c r="E1854" s="38">
        <f t="shared" si="190"/>
        <v>63.87</v>
      </c>
      <c r="F1854" s="38">
        <f t="shared" si="191"/>
        <v>62.129999999999995</v>
      </c>
      <c r="G1854" s="38">
        <f t="shared" si="192"/>
        <v>60.97</v>
      </c>
      <c r="H1854" s="35">
        <v>58.06</v>
      </c>
      <c r="I1854" s="21"/>
      <c r="J1854" s="21">
        <f t="shared" si="188"/>
        <v>0</v>
      </c>
      <c r="K1854" s="21">
        <f t="shared" si="189"/>
        <v>0</v>
      </c>
    </row>
    <row r="1855" spans="1:11" ht="12.75" customHeight="1">
      <c r="A1855" s="30" t="s">
        <v>1205</v>
      </c>
      <c r="B1855" s="28"/>
      <c r="C1855" s="17" t="s">
        <v>649</v>
      </c>
      <c r="D1855" s="18" t="s">
        <v>1672</v>
      </c>
      <c r="E1855" s="38">
        <f t="shared" si="190"/>
        <v>68.74000000000001</v>
      </c>
      <c r="F1855" s="38">
        <f t="shared" si="191"/>
        <v>66.87</v>
      </c>
      <c r="G1855" s="38">
        <f t="shared" si="192"/>
        <v>65.62</v>
      </c>
      <c r="H1855" s="35">
        <v>62.49</v>
      </c>
      <c r="I1855" s="21"/>
      <c r="J1855" s="21">
        <f t="shared" si="188"/>
        <v>0</v>
      </c>
      <c r="K1855" s="21">
        <f t="shared" si="189"/>
        <v>0</v>
      </c>
    </row>
    <row r="1856" spans="1:11" ht="12.75" customHeight="1">
      <c r="A1856" s="30" t="s">
        <v>1206</v>
      </c>
      <c r="B1856" s="28"/>
      <c r="C1856" s="17" t="s">
        <v>649</v>
      </c>
      <c r="D1856" s="18" t="s">
        <v>1672</v>
      </c>
      <c r="E1856" s="38">
        <f t="shared" si="190"/>
        <v>73.58</v>
      </c>
      <c r="F1856" s="38">
        <f t="shared" si="191"/>
        <v>71.58</v>
      </c>
      <c r="G1856" s="38">
        <f t="shared" si="192"/>
        <v>70.24000000000001</v>
      </c>
      <c r="H1856" s="35">
        <v>66.89</v>
      </c>
      <c r="I1856" s="21"/>
      <c r="J1856" s="21">
        <f t="shared" si="188"/>
        <v>0</v>
      </c>
      <c r="K1856" s="21">
        <f t="shared" si="189"/>
        <v>0</v>
      </c>
    </row>
    <row r="1857" spans="1:11" ht="12.75" customHeight="1">
      <c r="A1857" s="30" t="s">
        <v>1207</v>
      </c>
      <c r="B1857" s="28"/>
      <c r="C1857" s="17" t="s">
        <v>649</v>
      </c>
      <c r="D1857" s="18" t="s">
        <v>1672</v>
      </c>
      <c r="E1857" s="38">
        <f t="shared" si="190"/>
        <v>78.41000000000001</v>
      </c>
      <c r="F1857" s="38">
        <f t="shared" si="191"/>
        <v>76.27000000000001</v>
      </c>
      <c r="G1857" s="38">
        <f t="shared" si="192"/>
        <v>74.85000000000001</v>
      </c>
      <c r="H1857" s="35">
        <v>71.28</v>
      </c>
      <c r="I1857" s="21"/>
      <c r="J1857" s="21">
        <f t="shared" si="188"/>
        <v>0</v>
      </c>
      <c r="K1857" s="21">
        <f t="shared" si="189"/>
        <v>0</v>
      </c>
    </row>
    <row r="1858" spans="1:11" ht="12.75" customHeight="1">
      <c r="A1858" s="30" t="s">
        <v>1208</v>
      </c>
      <c r="B1858" s="28"/>
      <c r="C1858" s="17" t="s">
        <v>649</v>
      </c>
      <c r="D1858" s="18" t="s">
        <v>1672</v>
      </c>
      <c r="E1858" s="38">
        <f t="shared" si="190"/>
        <v>83.24000000000001</v>
      </c>
      <c r="F1858" s="38">
        <f t="shared" si="191"/>
        <v>80.97</v>
      </c>
      <c r="G1858" s="38">
        <f t="shared" si="192"/>
        <v>79.46000000000001</v>
      </c>
      <c r="H1858" s="35">
        <v>75.67</v>
      </c>
      <c r="I1858" s="21"/>
      <c r="J1858" s="21">
        <f t="shared" si="188"/>
        <v>0</v>
      </c>
      <c r="K1858" s="21">
        <f t="shared" si="189"/>
        <v>0</v>
      </c>
    </row>
    <row r="1859" spans="1:11" ht="12.75" customHeight="1">
      <c r="A1859" s="30" t="s">
        <v>1209</v>
      </c>
      <c r="B1859" s="28"/>
      <c r="C1859" s="17" t="s">
        <v>649</v>
      </c>
      <c r="D1859" s="18" t="s">
        <v>1672</v>
      </c>
      <c r="E1859" s="38">
        <f t="shared" si="190"/>
        <v>88.29</v>
      </c>
      <c r="F1859" s="38">
        <f t="shared" si="191"/>
        <v>85.88000000000001</v>
      </c>
      <c r="G1859" s="38">
        <f t="shared" si="192"/>
        <v>84.28</v>
      </c>
      <c r="H1859" s="35">
        <v>80.26</v>
      </c>
      <c r="I1859" s="21"/>
      <c r="J1859" s="21">
        <f t="shared" si="188"/>
        <v>0</v>
      </c>
      <c r="K1859" s="21">
        <f t="shared" si="189"/>
        <v>0</v>
      </c>
    </row>
    <row r="1860" spans="1:11" ht="12.75" customHeight="1">
      <c r="A1860" s="30" t="s">
        <v>1210</v>
      </c>
      <c r="B1860" s="28"/>
      <c r="C1860" s="17" t="s">
        <v>649</v>
      </c>
      <c r="D1860" s="18" t="s">
        <v>1672</v>
      </c>
      <c r="E1860" s="38">
        <f t="shared" si="190"/>
        <v>93.13000000000001</v>
      </c>
      <c r="F1860" s="38">
        <f t="shared" si="191"/>
        <v>90.59</v>
      </c>
      <c r="G1860" s="38">
        <f t="shared" si="192"/>
        <v>88.9</v>
      </c>
      <c r="H1860" s="35">
        <v>84.66</v>
      </c>
      <c r="I1860" s="21"/>
      <c r="J1860" s="21">
        <f t="shared" si="188"/>
        <v>0</v>
      </c>
      <c r="K1860" s="21">
        <f t="shared" si="189"/>
        <v>0</v>
      </c>
    </row>
    <row r="1861" spans="1:11" ht="12.75" customHeight="1">
      <c r="A1861" s="30" t="s">
        <v>1211</v>
      </c>
      <c r="B1861" s="28"/>
      <c r="C1861" s="17" t="s">
        <v>649</v>
      </c>
      <c r="D1861" s="18" t="s">
        <v>1672</v>
      </c>
      <c r="E1861" s="38">
        <f t="shared" si="190"/>
        <v>101.91000000000001</v>
      </c>
      <c r="F1861" s="38">
        <f t="shared" si="191"/>
        <v>99.13000000000001</v>
      </c>
      <c r="G1861" s="38">
        <f t="shared" si="192"/>
        <v>97.28</v>
      </c>
      <c r="H1861" s="35">
        <v>92.64</v>
      </c>
      <c r="I1861" s="21"/>
      <c r="J1861" s="21">
        <f t="shared" si="188"/>
        <v>0</v>
      </c>
      <c r="K1861" s="21">
        <f t="shared" si="189"/>
        <v>0</v>
      </c>
    </row>
    <row r="1862" spans="1:11" ht="12.75" customHeight="1">
      <c r="A1862" s="30" t="s">
        <v>1212</v>
      </c>
      <c r="B1862" s="28"/>
      <c r="C1862" s="17" t="s">
        <v>649</v>
      </c>
      <c r="D1862" s="18" t="s">
        <v>1672</v>
      </c>
      <c r="E1862" s="38">
        <f t="shared" si="190"/>
        <v>102.79</v>
      </c>
      <c r="F1862" s="38">
        <f t="shared" si="191"/>
        <v>99.99000000000001</v>
      </c>
      <c r="G1862" s="38">
        <f t="shared" si="192"/>
        <v>98.12</v>
      </c>
      <c r="H1862" s="35">
        <v>93.44</v>
      </c>
      <c r="I1862" s="21"/>
      <c r="J1862" s="21">
        <f t="shared" si="188"/>
        <v>0</v>
      </c>
      <c r="K1862" s="21">
        <f t="shared" si="189"/>
        <v>0</v>
      </c>
    </row>
    <row r="1863" spans="1:11" ht="12.75" customHeight="1">
      <c r="A1863" s="30" t="s">
        <v>1213</v>
      </c>
      <c r="B1863" s="28"/>
      <c r="C1863" s="17" t="s">
        <v>649</v>
      </c>
      <c r="D1863" s="18" t="s">
        <v>1672</v>
      </c>
      <c r="E1863" s="38">
        <f t="shared" si="190"/>
        <v>107.84</v>
      </c>
      <c r="F1863" s="38">
        <f t="shared" si="191"/>
        <v>104.9</v>
      </c>
      <c r="G1863" s="38">
        <f t="shared" si="192"/>
        <v>102.94000000000001</v>
      </c>
      <c r="H1863" s="35">
        <v>98.03</v>
      </c>
      <c r="I1863" s="21"/>
      <c r="J1863" s="21">
        <f t="shared" si="188"/>
        <v>0</v>
      </c>
      <c r="K1863" s="21">
        <f t="shared" si="189"/>
        <v>0</v>
      </c>
    </row>
    <row r="1864" spans="1:11" ht="12.75" customHeight="1">
      <c r="A1864" s="30" t="s">
        <v>1214</v>
      </c>
      <c r="B1864" s="28"/>
      <c r="C1864" s="17" t="s">
        <v>649</v>
      </c>
      <c r="D1864" s="18" t="s">
        <v>1672</v>
      </c>
      <c r="E1864" s="38">
        <f t="shared" si="190"/>
        <v>117.51</v>
      </c>
      <c r="F1864" s="38">
        <f t="shared" si="191"/>
        <v>114.30000000000001</v>
      </c>
      <c r="G1864" s="38">
        <f t="shared" si="192"/>
        <v>112.17</v>
      </c>
      <c r="H1864" s="35">
        <v>106.82</v>
      </c>
      <c r="I1864" s="21"/>
      <c r="J1864" s="21">
        <f t="shared" si="188"/>
        <v>0</v>
      </c>
      <c r="K1864" s="21">
        <f t="shared" si="189"/>
        <v>0</v>
      </c>
    </row>
    <row r="1865" spans="1:11" ht="12.75" customHeight="1">
      <c r="A1865" s="30" t="s">
        <v>1215</v>
      </c>
      <c r="B1865" s="28"/>
      <c r="C1865" s="17" t="s">
        <v>649</v>
      </c>
      <c r="D1865" s="18" t="s">
        <v>1672</v>
      </c>
      <c r="E1865" s="38">
        <f t="shared" si="190"/>
        <v>127.16</v>
      </c>
      <c r="F1865" s="38">
        <f t="shared" si="191"/>
        <v>123.7</v>
      </c>
      <c r="G1865" s="38">
        <f t="shared" si="192"/>
        <v>121.38</v>
      </c>
      <c r="H1865" s="35">
        <v>115.6</v>
      </c>
      <c r="I1865" s="21"/>
      <c r="J1865" s="21">
        <f t="shared" si="188"/>
        <v>0</v>
      </c>
      <c r="K1865" s="21">
        <f t="shared" si="189"/>
        <v>0</v>
      </c>
    </row>
    <row r="1866" spans="1:11" ht="12.75" customHeight="1">
      <c r="A1866" s="30" t="s">
        <v>1216</v>
      </c>
      <c r="B1866" s="28"/>
      <c r="C1866" s="17" t="s">
        <v>649</v>
      </c>
      <c r="D1866" s="18" t="s">
        <v>1672</v>
      </c>
      <c r="E1866" s="38">
        <f t="shared" si="190"/>
        <v>137.04999999999998</v>
      </c>
      <c r="F1866" s="38">
        <f t="shared" si="191"/>
        <v>133.32</v>
      </c>
      <c r="G1866" s="38">
        <f t="shared" si="192"/>
        <v>130.82</v>
      </c>
      <c r="H1866" s="35">
        <v>124.59</v>
      </c>
      <c r="I1866" s="21"/>
      <c r="J1866" s="21">
        <f t="shared" si="188"/>
        <v>0</v>
      </c>
      <c r="K1866" s="21">
        <f t="shared" si="189"/>
        <v>0</v>
      </c>
    </row>
    <row r="1867" spans="1:11" ht="12.75" customHeight="1">
      <c r="A1867" s="30" t="s">
        <v>1217</v>
      </c>
      <c r="B1867" s="28"/>
      <c r="C1867" s="17" t="s">
        <v>649</v>
      </c>
      <c r="D1867" s="18" t="s">
        <v>1672</v>
      </c>
      <c r="E1867" s="38">
        <f t="shared" si="190"/>
        <v>146.70999999999998</v>
      </c>
      <c r="F1867" s="38">
        <f t="shared" si="191"/>
        <v>142.70999999999998</v>
      </c>
      <c r="G1867" s="38">
        <f t="shared" si="192"/>
        <v>140.04</v>
      </c>
      <c r="H1867" s="35">
        <v>133.37</v>
      </c>
      <c r="I1867" s="21"/>
      <c r="J1867" s="21">
        <f t="shared" si="188"/>
        <v>0</v>
      </c>
      <c r="K1867" s="21">
        <f t="shared" si="189"/>
        <v>0</v>
      </c>
    </row>
    <row r="1868" spans="1:11" ht="12.75" customHeight="1">
      <c r="A1868" s="30" t="s">
        <v>201</v>
      </c>
      <c r="B1868" s="28"/>
      <c r="C1868" s="17" t="s">
        <v>649</v>
      </c>
      <c r="D1868" s="18" t="s">
        <v>1672</v>
      </c>
      <c r="E1868" s="38">
        <f t="shared" si="190"/>
        <v>156.38</v>
      </c>
      <c r="F1868" s="38">
        <f t="shared" si="191"/>
        <v>152.12</v>
      </c>
      <c r="G1868" s="38">
        <f t="shared" si="192"/>
        <v>149.26999999999998</v>
      </c>
      <c r="H1868" s="35">
        <v>142.16</v>
      </c>
      <c r="I1868" s="21"/>
      <c r="J1868" s="21">
        <f t="shared" si="188"/>
        <v>0</v>
      </c>
      <c r="K1868" s="21">
        <f t="shared" si="189"/>
        <v>0</v>
      </c>
    </row>
    <row r="1869" spans="1:11" ht="12.75" customHeight="1">
      <c r="A1869" s="30" t="s">
        <v>202</v>
      </c>
      <c r="B1869" s="28"/>
      <c r="C1869" s="17" t="s">
        <v>649</v>
      </c>
      <c r="D1869" s="18" t="s">
        <v>1672</v>
      </c>
      <c r="E1869" s="38">
        <f t="shared" si="190"/>
        <v>166.26</v>
      </c>
      <c r="F1869" s="38">
        <f t="shared" si="191"/>
        <v>161.72</v>
      </c>
      <c r="G1869" s="38">
        <f t="shared" si="192"/>
        <v>158.7</v>
      </c>
      <c r="H1869" s="35">
        <v>151.14</v>
      </c>
      <c r="I1869" s="21"/>
      <c r="J1869" s="21">
        <f t="shared" si="188"/>
        <v>0</v>
      </c>
      <c r="K1869" s="21">
        <f t="shared" si="189"/>
        <v>0</v>
      </c>
    </row>
    <row r="1870" spans="1:11" ht="12.75" customHeight="1">
      <c r="A1870" s="30" t="s">
        <v>203</v>
      </c>
      <c r="B1870" s="28"/>
      <c r="C1870" s="17" t="s">
        <v>649</v>
      </c>
      <c r="D1870" s="18" t="s">
        <v>1672</v>
      </c>
      <c r="E1870" s="38">
        <f t="shared" si="190"/>
        <v>175.92999999999998</v>
      </c>
      <c r="F1870" s="38">
        <f t="shared" si="191"/>
        <v>171.13</v>
      </c>
      <c r="G1870" s="38">
        <f t="shared" si="192"/>
        <v>167.92999999999998</v>
      </c>
      <c r="H1870" s="35">
        <v>159.93</v>
      </c>
      <c r="I1870" s="21"/>
      <c r="J1870" s="21">
        <f t="shared" si="188"/>
        <v>0</v>
      </c>
      <c r="K1870" s="21">
        <f t="shared" si="189"/>
        <v>0</v>
      </c>
    </row>
    <row r="1871" spans="1:11" ht="12.75" customHeight="1">
      <c r="A1871" s="30" t="s">
        <v>204</v>
      </c>
      <c r="B1871" s="28"/>
      <c r="C1871" s="17" t="s">
        <v>649</v>
      </c>
      <c r="D1871" s="18" t="s">
        <v>1672</v>
      </c>
      <c r="E1871" s="38">
        <f t="shared" si="190"/>
        <v>185.59</v>
      </c>
      <c r="F1871" s="38">
        <f t="shared" si="191"/>
        <v>180.51999999999998</v>
      </c>
      <c r="G1871" s="38">
        <f t="shared" si="192"/>
        <v>177.14999999999998</v>
      </c>
      <c r="H1871" s="35">
        <v>168.71</v>
      </c>
      <c r="I1871" s="21"/>
      <c r="J1871" s="21">
        <f t="shared" si="188"/>
        <v>0</v>
      </c>
      <c r="K1871" s="21">
        <f t="shared" si="189"/>
        <v>0</v>
      </c>
    </row>
    <row r="1872" spans="1:11" ht="12.75" customHeight="1">
      <c r="A1872" s="30" t="s">
        <v>205</v>
      </c>
      <c r="B1872" s="28"/>
      <c r="C1872" s="17" t="s">
        <v>649</v>
      </c>
      <c r="D1872" s="18" t="s">
        <v>1672</v>
      </c>
      <c r="E1872" s="38">
        <f t="shared" si="190"/>
        <v>195.69</v>
      </c>
      <c r="F1872" s="38">
        <f t="shared" si="191"/>
        <v>190.35999999999999</v>
      </c>
      <c r="G1872" s="38">
        <f t="shared" si="192"/>
        <v>186.79999999999998</v>
      </c>
      <c r="H1872" s="35">
        <v>177.9</v>
      </c>
      <c r="I1872" s="21"/>
      <c r="J1872" s="21">
        <f t="shared" si="188"/>
        <v>0</v>
      </c>
      <c r="K1872" s="21">
        <f t="shared" si="189"/>
        <v>0</v>
      </c>
    </row>
    <row r="1873" spans="1:11" ht="12.75" customHeight="1">
      <c r="A1873" s="30" t="s">
        <v>206</v>
      </c>
      <c r="B1873" s="28"/>
      <c r="C1873" s="17" t="s">
        <v>649</v>
      </c>
      <c r="D1873" s="18" t="s">
        <v>1672</v>
      </c>
      <c r="E1873" s="38">
        <f t="shared" si="190"/>
        <v>205.13</v>
      </c>
      <c r="F1873" s="38">
        <f t="shared" si="191"/>
        <v>199.54</v>
      </c>
      <c r="G1873" s="38">
        <f t="shared" si="192"/>
        <v>195.81</v>
      </c>
      <c r="H1873" s="35">
        <v>186.48</v>
      </c>
      <c r="I1873" s="21"/>
      <c r="J1873" s="21">
        <f t="shared" si="188"/>
        <v>0</v>
      </c>
      <c r="K1873" s="21">
        <f t="shared" si="189"/>
        <v>0</v>
      </c>
    </row>
    <row r="1874" spans="1:11" ht="12.75" customHeight="1">
      <c r="A1874" s="30" t="s">
        <v>207</v>
      </c>
      <c r="B1874" s="28"/>
      <c r="C1874" s="17" t="s">
        <v>649</v>
      </c>
      <c r="D1874" s="18" t="s">
        <v>1672</v>
      </c>
      <c r="E1874" s="38">
        <f t="shared" si="190"/>
        <v>215.45999999999998</v>
      </c>
      <c r="F1874" s="38">
        <f t="shared" si="191"/>
        <v>209.59</v>
      </c>
      <c r="G1874" s="38">
        <f t="shared" si="192"/>
        <v>205.67</v>
      </c>
      <c r="H1874" s="35">
        <v>195.87</v>
      </c>
      <c r="I1874" s="21"/>
      <c r="J1874" s="21">
        <f t="shared" si="188"/>
        <v>0</v>
      </c>
      <c r="K1874" s="21">
        <f t="shared" si="189"/>
        <v>0</v>
      </c>
    </row>
    <row r="1875" spans="1:11" ht="12.75" customHeight="1">
      <c r="A1875" s="30" t="s">
        <v>208</v>
      </c>
      <c r="B1875" s="28"/>
      <c r="C1875" s="17" t="s">
        <v>649</v>
      </c>
      <c r="D1875" s="18" t="s">
        <v>1672</v>
      </c>
      <c r="E1875" s="38">
        <f t="shared" si="190"/>
        <v>229.29999999999998</v>
      </c>
      <c r="F1875" s="38">
        <f t="shared" si="191"/>
        <v>223.04999999999998</v>
      </c>
      <c r="G1875" s="38">
        <f t="shared" si="192"/>
        <v>218.88</v>
      </c>
      <c r="H1875" s="35">
        <v>208.45</v>
      </c>
      <c r="I1875" s="21"/>
      <c r="J1875" s="21">
        <f t="shared" si="188"/>
        <v>0</v>
      </c>
      <c r="K1875" s="21">
        <f t="shared" si="189"/>
        <v>0</v>
      </c>
    </row>
    <row r="1876" spans="1:11" ht="12.75" customHeight="1">
      <c r="A1876" s="30" t="s">
        <v>209</v>
      </c>
      <c r="B1876" s="28"/>
      <c r="C1876" s="17" t="s">
        <v>649</v>
      </c>
      <c r="D1876" s="18" t="s">
        <v>1672</v>
      </c>
      <c r="E1876" s="38">
        <f t="shared" si="190"/>
        <v>243.14</v>
      </c>
      <c r="F1876" s="38">
        <f t="shared" si="191"/>
        <v>236.51</v>
      </c>
      <c r="G1876" s="38">
        <f t="shared" si="192"/>
        <v>232.09</v>
      </c>
      <c r="H1876" s="35">
        <v>221.03</v>
      </c>
      <c r="I1876" s="21"/>
      <c r="J1876" s="21">
        <f t="shared" si="188"/>
        <v>0</v>
      </c>
      <c r="K1876" s="21">
        <f t="shared" si="189"/>
        <v>0</v>
      </c>
    </row>
    <row r="1877" spans="1:11" ht="12.75" customHeight="1">
      <c r="A1877" s="30" t="s">
        <v>210</v>
      </c>
      <c r="B1877" s="28"/>
      <c r="C1877" s="17" t="s">
        <v>649</v>
      </c>
      <c r="D1877" s="18" t="s">
        <v>1672</v>
      </c>
      <c r="E1877" s="38">
        <f t="shared" si="190"/>
        <v>254.56</v>
      </c>
      <c r="F1877" s="38">
        <f t="shared" si="191"/>
        <v>247.60999999999999</v>
      </c>
      <c r="G1877" s="38">
        <f t="shared" si="192"/>
        <v>242.98999999999998</v>
      </c>
      <c r="H1877" s="35">
        <v>231.41</v>
      </c>
      <c r="I1877" s="21"/>
      <c r="J1877" s="21">
        <f t="shared" si="188"/>
        <v>0</v>
      </c>
      <c r="K1877" s="21">
        <f t="shared" si="189"/>
        <v>0</v>
      </c>
    </row>
    <row r="1878" spans="1:11" ht="12.75" customHeight="1">
      <c r="A1878" s="30" t="s">
        <v>211</v>
      </c>
      <c r="B1878" s="28"/>
      <c r="C1878" s="17" t="s">
        <v>649</v>
      </c>
      <c r="D1878" s="18" t="s">
        <v>1672</v>
      </c>
      <c r="E1878" s="38">
        <f t="shared" si="190"/>
        <v>47.01</v>
      </c>
      <c r="F1878" s="38">
        <f t="shared" si="191"/>
        <v>45.73</v>
      </c>
      <c r="G1878" s="38">
        <f t="shared" si="192"/>
        <v>44.87</v>
      </c>
      <c r="H1878" s="35">
        <v>42.73</v>
      </c>
      <c r="I1878" s="21"/>
      <c r="J1878" s="21">
        <f t="shared" si="188"/>
        <v>0</v>
      </c>
      <c r="K1878" s="21">
        <f t="shared" si="189"/>
        <v>0</v>
      </c>
    </row>
    <row r="1879" spans="1:11" ht="12.75" customHeight="1">
      <c r="A1879" s="30" t="s">
        <v>212</v>
      </c>
      <c r="B1879" s="28"/>
      <c r="C1879" s="17" t="s">
        <v>649</v>
      </c>
      <c r="D1879" s="18" t="s">
        <v>1672</v>
      </c>
      <c r="E1879" s="38">
        <f t="shared" si="190"/>
        <v>52.94</v>
      </c>
      <c r="F1879" s="38">
        <f t="shared" si="191"/>
        <v>51.489999999999995</v>
      </c>
      <c r="G1879" s="38">
        <f t="shared" si="192"/>
        <v>50.53</v>
      </c>
      <c r="H1879" s="35">
        <v>48.12</v>
      </c>
      <c r="I1879" s="21"/>
      <c r="J1879" s="21">
        <f t="shared" si="188"/>
        <v>0</v>
      </c>
      <c r="K1879" s="21">
        <f t="shared" si="189"/>
        <v>0</v>
      </c>
    </row>
    <row r="1880" spans="1:11" ht="12.75" customHeight="1">
      <c r="A1880" s="30" t="s">
        <v>213</v>
      </c>
      <c r="B1880" s="28"/>
      <c r="C1880" s="17" t="s">
        <v>649</v>
      </c>
      <c r="D1880" s="18" t="s">
        <v>1672</v>
      </c>
      <c r="E1880" s="38">
        <f t="shared" si="190"/>
        <v>58.87</v>
      </c>
      <c r="F1880" s="38">
        <f t="shared" si="191"/>
        <v>57.26</v>
      </c>
      <c r="G1880" s="38">
        <f t="shared" si="192"/>
        <v>56.19</v>
      </c>
      <c r="H1880" s="35">
        <v>53.51</v>
      </c>
      <c r="I1880" s="21"/>
      <c r="J1880" s="21">
        <f t="shared" si="188"/>
        <v>0</v>
      </c>
      <c r="K1880" s="21">
        <f t="shared" si="189"/>
        <v>0</v>
      </c>
    </row>
    <row r="1881" spans="1:11" ht="12.75" customHeight="1">
      <c r="A1881" s="30" t="s">
        <v>214</v>
      </c>
      <c r="B1881" s="28"/>
      <c r="C1881" s="17" t="s">
        <v>649</v>
      </c>
      <c r="D1881" s="18" t="s">
        <v>1672</v>
      </c>
      <c r="E1881" s="38">
        <f t="shared" si="190"/>
        <v>64.79</v>
      </c>
      <c r="F1881" s="38">
        <f t="shared" si="191"/>
        <v>63.03</v>
      </c>
      <c r="G1881" s="38">
        <f t="shared" si="192"/>
        <v>61.85</v>
      </c>
      <c r="H1881" s="35">
        <v>58.9</v>
      </c>
      <c r="I1881" s="21"/>
      <c r="J1881" s="21">
        <f aca="true" t="shared" si="193" ref="J1881:J1946">IF(I1881&gt;0,K1881/I1881,0)</f>
        <v>0</v>
      </c>
      <c r="K1881" s="21">
        <f aca="true" t="shared" si="194" ref="K1881:K1946">IF(I1881&lt;=1,I1881*E1881,IF(I1881&lt;=3,I1881*F1881,IF(I1881&lt;=5,I1881*G1881,I1881*H1881)))</f>
        <v>0</v>
      </c>
    </row>
    <row r="1882" spans="1:11" ht="12.75" customHeight="1">
      <c r="A1882" s="30" t="s">
        <v>215</v>
      </c>
      <c r="B1882" s="28"/>
      <c r="C1882" s="17" t="s">
        <v>649</v>
      </c>
      <c r="D1882" s="18" t="s">
        <v>1672</v>
      </c>
      <c r="E1882" s="38">
        <f t="shared" si="190"/>
        <v>70.94000000000001</v>
      </c>
      <c r="F1882" s="38">
        <f t="shared" si="191"/>
        <v>69.01</v>
      </c>
      <c r="G1882" s="38">
        <f t="shared" si="192"/>
        <v>67.72</v>
      </c>
      <c r="H1882" s="35">
        <v>64.49</v>
      </c>
      <c r="I1882" s="21"/>
      <c r="J1882" s="21">
        <f t="shared" si="193"/>
        <v>0</v>
      </c>
      <c r="K1882" s="21">
        <f t="shared" si="194"/>
        <v>0</v>
      </c>
    </row>
    <row r="1883" spans="1:11" ht="12.75" customHeight="1">
      <c r="A1883" s="30" t="s">
        <v>216</v>
      </c>
      <c r="B1883" s="28"/>
      <c r="C1883" s="17" t="s">
        <v>649</v>
      </c>
      <c r="D1883" s="18" t="s">
        <v>1672</v>
      </c>
      <c r="E1883" s="38">
        <f t="shared" si="190"/>
        <v>73.80000000000001</v>
      </c>
      <c r="F1883" s="38">
        <f t="shared" si="191"/>
        <v>71.79</v>
      </c>
      <c r="G1883" s="38">
        <f t="shared" si="192"/>
        <v>70.45</v>
      </c>
      <c r="H1883" s="35">
        <v>67.09</v>
      </c>
      <c r="I1883" s="21"/>
      <c r="J1883" s="21">
        <f t="shared" si="193"/>
        <v>0</v>
      </c>
      <c r="K1883" s="21">
        <f t="shared" si="194"/>
        <v>0</v>
      </c>
    </row>
    <row r="1884" spans="1:11" ht="12.75" customHeight="1">
      <c r="A1884" s="30" t="s">
        <v>217</v>
      </c>
      <c r="B1884" s="28"/>
      <c r="C1884" s="17" t="s">
        <v>649</v>
      </c>
      <c r="D1884" s="18" t="s">
        <v>1672</v>
      </c>
      <c r="E1884" s="38">
        <f t="shared" si="190"/>
        <v>82.80000000000001</v>
      </c>
      <c r="F1884" s="38">
        <f t="shared" si="191"/>
        <v>80.54</v>
      </c>
      <c r="G1884" s="38">
        <f t="shared" si="192"/>
        <v>79.04</v>
      </c>
      <c r="H1884" s="35">
        <v>75.27</v>
      </c>
      <c r="I1884" s="21"/>
      <c r="J1884" s="21">
        <f t="shared" si="193"/>
        <v>0</v>
      </c>
      <c r="K1884" s="21">
        <f t="shared" si="194"/>
        <v>0</v>
      </c>
    </row>
    <row r="1885" spans="1:11" ht="12.75" customHeight="1">
      <c r="A1885" s="30" t="s">
        <v>218</v>
      </c>
      <c r="B1885" s="28"/>
      <c r="C1885" s="17" t="s">
        <v>649</v>
      </c>
      <c r="D1885" s="18" t="s">
        <v>1672</v>
      </c>
      <c r="E1885" s="38">
        <f t="shared" si="190"/>
        <v>88.73</v>
      </c>
      <c r="F1885" s="38">
        <f t="shared" si="191"/>
        <v>86.31</v>
      </c>
      <c r="G1885" s="38">
        <f t="shared" si="192"/>
        <v>84.7</v>
      </c>
      <c r="H1885" s="35">
        <v>80.66</v>
      </c>
      <c r="I1885" s="21"/>
      <c r="J1885" s="21">
        <f t="shared" si="193"/>
        <v>0</v>
      </c>
      <c r="K1885" s="21">
        <f t="shared" si="194"/>
        <v>0</v>
      </c>
    </row>
    <row r="1886" spans="1:11" ht="12.75" customHeight="1">
      <c r="A1886" s="30" t="s">
        <v>333</v>
      </c>
      <c r="B1886" s="28"/>
      <c r="C1886" s="17" t="s">
        <v>649</v>
      </c>
      <c r="D1886" s="18" t="s">
        <v>1672</v>
      </c>
      <c r="E1886" s="38">
        <f t="shared" si="190"/>
        <v>94.88000000000001</v>
      </c>
      <c r="F1886" s="38">
        <f t="shared" si="191"/>
        <v>92.29</v>
      </c>
      <c r="G1886" s="38">
        <f t="shared" si="192"/>
        <v>90.57000000000001</v>
      </c>
      <c r="H1886" s="35">
        <v>86.25</v>
      </c>
      <c r="I1886" s="21"/>
      <c r="J1886" s="21">
        <f t="shared" si="193"/>
        <v>0</v>
      </c>
      <c r="K1886" s="21">
        <f t="shared" si="194"/>
        <v>0</v>
      </c>
    </row>
    <row r="1887" spans="1:11" ht="12.75" customHeight="1">
      <c r="A1887" s="30" t="s">
        <v>334</v>
      </c>
      <c r="B1887" s="28"/>
      <c r="C1887" s="17" t="s">
        <v>649</v>
      </c>
      <c r="D1887" s="18" t="s">
        <v>1672</v>
      </c>
      <c r="E1887" s="38">
        <f t="shared" si="190"/>
        <v>100.81</v>
      </c>
      <c r="F1887" s="38">
        <f t="shared" si="191"/>
        <v>98.06</v>
      </c>
      <c r="G1887" s="38">
        <f t="shared" si="192"/>
        <v>96.23</v>
      </c>
      <c r="H1887" s="35">
        <v>91.64</v>
      </c>
      <c r="I1887" s="21"/>
      <c r="J1887" s="21">
        <f t="shared" si="193"/>
        <v>0</v>
      </c>
      <c r="K1887" s="21">
        <f t="shared" si="194"/>
        <v>0</v>
      </c>
    </row>
    <row r="1888" spans="1:11" ht="12.75" customHeight="1">
      <c r="A1888" s="30" t="s">
        <v>335</v>
      </c>
      <c r="B1888" s="28"/>
      <c r="C1888" s="17" t="s">
        <v>649</v>
      </c>
      <c r="D1888" s="18" t="s">
        <v>1672</v>
      </c>
      <c r="E1888" s="38">
        <f t="shared" si="190"/>
        <v>106.75</v>
      </c>
      <c r="F1888" s="38">
        <f t="shared" si="191"/>
        <v>103.84</v>
      </c>
      <c r="G1888" s="38">
        <f t="shared" si="192"/>
        <v>101.9</v>
      </c>
      <c r="H1888" s="35">
        <v>97.04</v>
      </c>
      <c r="I1888" s="21"/>
      <c r="J1888" s="21">
        <f t="shared" si="193"/>
        <v>0</v>
      </c>
      <c r="K1888" s="21">
        <f t="shared" si="194"/>
        <v>0</v>
      </c>
    </row>
    <row r="1889" spans="1:11" ht="12.75" customHeight="1">
      <c r="A1889" s="30" t="s">
        <v>336</v>
      </c>
      <c r="B1889" s="28"/>
      <c r="C1889" s="17" t="s">
        <v>649</v>
      </c>
      <c r="D1889" s="18" t="s">
        <v>1672</v>
      </c>
      <c r="E1889" s="38">
        <f t="shared" si="190"/>
        <v>112.68</v>
      </c>
      <c r="F1889" s="38">
        <f t="shared" si="191"/>
        <v>109.61</v>
      </c>
      <c r="G1889" s="38">
        <f t="shared" si="192"/>
        <v>107.56</v>
      </c>
      <c r="H1889" s="35">
        <v>102.43</v>
      </c>
      <c r="I1889" s="21"/>
      <c r="J1889" s="21">
        <f t="shared" si="193"/>
        <v>0</v>
      </c>
      <c r="K1889" s="21">
        <f t="shared" si="194"/>
        <v>0</v>
      </c>
    </row>
    <row r="1890" spans="1:11" ht="12.75" customHeight="1">
      <c r="A1890" s="30" t="s">
        <v>337</v>
      </c>
      <c r="B1890" s="28"/>
      <c r="C1890" s="17" t="s">
        <v>649</v>
      </c>
      <c r="D1890" s="18" t="s">
        <v>1672</v>
      </c>
      <c r="E1890" s="38">
        <f t="shared" si="190"/>
        <v>118.69</v>
      </c>
      <c r="F1890" s="38">
        <f t="shared" si="191"/>
        <v>115.46000000000001</v>
      </c>
      <c r="G1890" s="38">
        <f t="shared" si="192"/>
        <v>113.30000000000001</v>
      </c>
      <c r="H1890" s="35">
        <v>107.9</v>
      </c>
      <c r="I1890" s="21"/>
      <c r="J1890" s="21">
        <f t="shared" si="193"/>
        <v>0</v>
      </c>
      <c r="K1890" s="21">
        <f t="shared" si="194"/>
        <v>0</v>
      </c>
    </row>
    <row r="1891" spans="1:11" ht="12.75" customHeight="1">
      <c r="A1891" s="30" t="s">
        <v>338</v>
      </c>
      <c r="B1891" s="28"/>
      <c r="C1891" s="17" t="s">
        <v>649</v>
      </c>
      <c r="D1891" s="18" t="s">
        <v>1672</v>
      </c>
      <c r="E1891" s="38">
        <f t="shared" si="190"/>
        <v>124.78</v>
      </c>
      <c r="F1891" s="38">
        <f t="shared" si="191"/>
        <v>121.38000000000001</v>
      </c>
      <c r="G1891" s="38">
        <f t="shared" si="192"/>
        <v>119.11</v>
      </c>
      <c r="H1891" s="35">
        <v>113.43</v>
      </c>
      <c r="I1891" s="21"/>
      <c r="J1891" s="21">
        <f t="shared" si="193"/>
        <v>0</v>
      </c>
      <c r="K1891" s="21">
        <f t="shared" si="194"/>
        <v>0</v>
      </c>
    </row>
    <row r="1892" spans="1:11" ht="12.75" customHeight="1">
      <c r="A1892" s="30" t="s">
        <v>339</v>
      </c>
      <c r="B1892" s="28"/>
      <c r="C1892" s="17" t="s">
        <v>649</v>
      </c>
      <c r="D1892" s="18" t="s">
        <v>1672</v>
      </c>
      <c r="E1892" s="38">
        <f t="shared" si="190"/>
        <v>130.68</v>
      </c>
      <c r="F1892" s="38">
        <f t="shared" si="191"/>
        <v>127.12</v>
      </c>
      <c r="G1892" s="38">
        <f t="shared" si="192"/>
        <v>124.74</v>
      </c>
      <c r="H1892" s="35">
        <v>118.8</v>
      </c>
      <c r="I1892" s="21"/>
      <c r="J1892" s="21">
        <f t="shared" si="193"/>
        <v>0</v>
      </c>
      <c r="K1892" s="21">
        <f t="shared" si="194"/>
        <v>0</v>
      </c>
    </row>
    <row r="1893" spans="1:11" ht="12.75" customHeight="1">
      <c r="A1893" s="30" t="s">
        <v>340</v>
      </c>
      <c r="B1893" s="28"/>
      <c r="C1893" s="17" t="s">
        <v>649</v>
      </c>
      <c r="D1893" s="18" t="s">
        <v>1672</v>
      </c>
      <c r="E1893" s="38">
        <f t="shared" si="190"/>
        <v>142.54</v>
      </c>
      <c r="F1893" s="38">
        <f t="shared" si="191"/>
        <v>138.66</v>
      </c>
      <c r="G1893" s="38">
        <f t="shared" si="192"/>
        <v>136.06</v>
      </c>
      <c r="H1893" s="35">
        <v>129.58</v>
      </c>
      <c r="I1893" s="21"/>
      <c r="J1893" s="21">
        <f t="shared" si="193"/>
        <v>0</v>
      </c>
      <c r="K1893" s="21">
        <f t="shared" si="194"/>
        <v>0</v>
      </c>
    </row>
    <row r="1894" spans="1:11" ht="12.75" customHeight="1">
      <c r="A1894" s="30" t="s">
        <v>341</v>
      </c>
      <c r="B1894" s="28"/>
      <c r="C1894" s="17" t="s">
        <v>649</v>
      </c>
      <c r="D1894" s="18" t="s">
        <v>1672</v>
      </c>
      <c r="E1894" s="38">
        <f t="shared" si="190"/>
        <v>154.62</v>
      </c>
      <c r="F1894" s="38">
        <f t="shared" si="191"/>
        <v>150.39999999999998</v>
      </c>
      <c r="G1894" s="38">
        <f t="shared" si="192"/>
        <v>147.59</v>
      </c>
      <c r="H1894" s="35">
        <v>140.56</v>
      </c>
      <c r="I1894" s="21"/>
      <c r="J1894" s="21">
        <f t="shared" si="193"/>
        <v>0</v>
      </c>
      <c r="K1894" s="21">
        <f t="shared" si="194"/>
        <v>0</v>
      </c>
    </row>
    <row r="1895" spans="1:11" ht="12.75" customHeight="1">
      <c r="A1895" s="30" t="s">
        <v>342</v>
      </c>
      <c r="B1895" s="28"/>
      <c r="C1895" s="17" t="s">
        <v>649</v>
      </c>
      <c r="D1895" s="18" t="s">
        <v>1672</v>
      </c>
      <c r="E1895" s="38">
        <f t="shared" si="190"/>
        <v>166.48</v>
      </c>
      <c r="F1895" s="38">
        <f t="shared" si="191"/>
        <v>161.94</v>
      </c>
      <c r="G1895" s="38">
        <f t="shared" si="192"/>
        <v>158.91</v>
      </c>
      <c r="H1895" s="35">
        <v>151.34</v>
      </c>
      <c r="I1895" s="21"/>
      <c r="J1895" s="21">
        <f t="shared" si="193"/>
        <v>0</v>
      </c>
      <c r="K1895" s="21">
        <f t="shared" si="194"/>
        <v>0</v>
      </c>
    </row>
    <row r="1896" spans="1:11" ht="12.75" customHeight="1">
      <c r="A1896" s="30" t="s">
        <v>343</v>
      </c>
      <c r="B1896" s="28"/>
      <c r="C1896" s="17" t="s">
        <v>649</v>
      </c>
      <c r="D1896" s="18" t="s">
        <v>1672</v>
      </c>
      <c r="E1896" s="38">
        <f t="shared" si="190"/>
        <v>178.35</v>
      </c>
      <c r="F1896" s="38">
        <f t="shared" si="191"/>
        <v>173.48</v>
      </c>
      <c r="G1896" s="38">
        <f t="shared" si="192"/>
        <v>170.23999999999998</v>
      </c>
      <c r="H1896" s="35">
        <v>162.13</v>
      </c>
      <c r="I1896" s="21"/>
      <c r="J1896" s="21">
        <f t="shared" si="193"/>
        <v>0</v>
      </c>
      <c r="K1896" s="21">
        <f t="shared" si="194"/>
        <v>0</v>
      </c>
    </row>
    <row r="1897" spans="1:11" ht="12.75" customHeight="1">
      <c r="A1897" s="30" t="s">
        <v>344</v>
      </c>
      <c r="B1897" s="28"/>
      <c r="C1897" s="17" t="s">
        <v>649</v>
      </c>
      <c r="D1897" s="18" t="s">
        <v>1672</v>
      </c>
      <c r="E1897" s="38">
        <f t="shared" si="190"/>
        <v>190.62</v>
      </c>
      <c r="F1897" s="38">
        <f t="shared" si="191"/>
        <v>185.42999999999998</v>
      </c>
      <c r="G1897" s="38">
        <f t="shared" si="192"/>
        <v>181.95999999999998</v>
      </c>
      <c r="H1897" s="35">
        <v>173.29</v>
      </c>
      <c r="I1897" s="21"/>
      <c r="J1897" s="21">
        <f t="shared" si="193"/>
        <v>0</v>
      </c>
      <c r="K1897" s="21">
        <f t="shared" si="194"/>
        <v>0</v>
      </c>
    </row>
    <row r="1898" spans="1:11" ht="12.75" customHeight="1">
      <c r="A1898" s="30" t="s">
        <v>345</v>
      </c>
      <c r="B1898" s="28"/>
      <c r="C1898" s="17" t="s">
        <v>649</v>
      </c>
      <c r="D1898" s="18" t="s">
        <v>1672</v>
      </c>
      <c r="E1898" s="38">
        <f t="shared" si="190"/>
        <v>202.5</v>
      </c>
      <c r="F1898" s="38">
        <f t="shared" si="191"/>
        <v>196.98</v>
      </c>
      <c r="G1898" s="38">
        <f t="shared" si="192"/>
        <v>193.29999999999998</v>
      </c>
      <c r="H1898" s="35">
        <v>184.09</v>
      </c>
      <c r="I1898" s="21"/>
      <c r="J1898" s="21">
        <f t="shared" si="193"/>
        <v>0</v>
      </c>
      <c r="K1898" s="21">
        <f t="shared" si="194"/>
        <v>0</v>
      </c>
    </row>
    <row r="1899" spans="1:11" ht="12.75" customHeight="1">
      <c r="A1899" s="30" t="s">
        <v>346</v>
      </c>
      <c r="B1899" s="28"/>
      <c r="C1899" s="17" t="s">
        <v>649</v>
      </c>
      <c r="D1899" s="18" t="s">
        <v>1672</v>
      </c>
      <c r="E1899" s="38">
        <f t="shared" si="190"/>
        <v>225.70999999999998</v>
      </c>
      <c r="F1899" s="38">
        <f t="shared" si="191"/>
        <v>219.56</v>
      </c>
      <c r="G1899" s="38">
        <f t="shared" si="192"/>
        <v>215.45</v>
      </c>
      <c r="H1899" s="35">
        <v>205.19</v>
      </c>
      <c r="I1899" s="21"/>
      <c r="J1899" s="21">
        <f t="shared" si="193"/>
        <v>0</v>
      </c>
      <c r="K1899" s="21">
        <f t="shared" si="194"/>
        <v>0</v>
      </c>
    </row>
    <row r="1900" spans="1:11" ht="12.75" customHeight="1">
      <c r="A1900" s="30" t="s">
        <v>347</v>
      </c>
      <c r="B1900" s="28"/>
      <c r="C1900" s="17" t="s">
        <v>649</v>
      </c>
      <c r="D1900" s="18" t="s">
        <v>1672</v>
      </c>
      <c r="E1900" s="38">
        <f t="shared" si="190"/>
        <v>226.44</v>
      </c>
      <c r="F1900" s="38">
        <f t="shared" si="191"/>
        <v>220.26</v>
      </c>
      <c r="G1900" s="38">
        <f t="shared" si="192"/>
        <v>216.14999999999998</v>
      </c>
      <c r="H1900" s="35">
        <v>205.85</v>
      </c>
      <c r="I1900" s="21"/>
      <c r="J1900" s="21">
        <f t="shared" si="193"/>
        <v>0</v>
      </c>
      <c r="K1900" s="21">
        <f t="shared" si="194"/>
        <v>0</v>
      </c>
    </row>
    <row r="1901" spans="1:11" ht="12.75" customHeight="1">
      <c r="A1901" s="30" t="s">
        <v>348</v>
      </c>
      <c r="B1901" s="28"/>
      <c r="C1901" s="17" t="s">
        <v>649</v>
      </c>
      <c r="D1901" s="18" t="s">
        <v>1672</v>
      </c>
      <c r="E1901" s="38">
        <f t="shared" si="190"/>
        <v>238.51999999999998</v>
      </c>
      <c r="F1901" s="38">
        <f t="shared" si="191"/>
        <v>232.01</v>
      </c>
      <c r="G1901" s="38">
        <f t="shared" si="192"/>
        <v>227.67999999999998</v>
      </c>
      <c r="H1901" s="35">
        <v>216.83</v>
      </c>
      <c r="I1901" s="21"/>
      <c r="J1901" s="21">
        <f t="shared" si="193"/>
        <v>0</v>
      </c>
      <c r="K1901" s="21">
        <f t="shared" si="194"/>
        <v>0</v>
      </c>
    </row>
    <row r="1902" spans="1:11" ht="12.75" customHeight="1">
      <c r="A1902" s="30" t="s">
        <v>349</v>
      </c>
      <c r="B1902" s="28"/>
      <c r="C1902" s="17" t="s">
        <v>649</v>
      </c>
      <c r="D1902" s="18" t="s">
        <v>1672</v>
      </c>
      <c r="E1902" s="38">
        <f t="shared" si="190"/>
        <v>250.6</v>
      </c>
      <c r="F1902" s="38">
        <f t="shared" si="191"/>
        <v>243.76</v>
      </c>
      <c r="G1902" s="38">
        <f t="shared" si="192"/>
        <v>239.20999999999998</v>
      </c>
      <c r="H1902" s="35">
        <v>227.81</v>
      </c>
      <c r="I1902" s="21"/>
      <c r="J1902" s="21">
        <f t="shared" si="193"/>
        <v>0</v>
      </c>
      <c r="K1902" s="21">
        <f t="shared" si="194"/>
        <v>0</v>
      </c>
    </row>
    <row r="1903" spans="1:11" ht="12.75" customHeight="1">
      <c r="A1903" s="30" t="s">
        <v>350</v>
      </c>
      <c r="B1903" s="28"/>
      <c r="C1903" s="17" t="s">
        <v>649</v>
      </c>
      <c r="D1903" s="18" t="s">
        <v>1672</v>
      </c>
      <c r="E1903" s="38">
        <f aca="true" t="shared" si="195" ref="E1903:E1931">ROUNDUP(H1903*1.1,2)</f>
        <v>262.68</v>
      </c>
      <c r="F1903" s="38">
        <f aca="true" t="shared" si="196" ref="F1903:F1931">ROUNDUP(H1903*1.07,2)</f>
        <v>255.51999999999998</v>
      </c>
      <c r="G1903" s="38">
        <f aca="true" t="shared" si="197" ref="G1903:G1931">ROUNDUP(H1903*1.05,2)</f>
        <v>250.74</v>
      </c>
      <c r="H1903" s="35">
        <v>238.8</v>
      </c>
      <c r="I1903" s="21"/>
      <c r="J1903" s="21">
        <f t="shared" si="193"/>
        <v>0</v>
      </c>
      <c r="K1903" s="21">
        <f t="shared" si="194"/>
        <v>0</v>
      </c>
    </row>
    <row r="1904" spans="1:11" ht="12.75" customHeight="1">
      <c r="A1904" s="30" t="s">
        <v>621</v>
      </c>
      <c r="B1904" s="28"/>
      <c r="C1904" s="17" t="s">
        <v>649</v>
      </c>
      <c r="D1904" s="18" t="s">
        <v>1672</v>
      </c>
      <c r="E1904" s="38">
        <f t="shared" si="195"/>
        <v>280.25</v>
      </c>
      <c r="F1904" s="38">
        <f t="shared" si="196"/>
        <v>272.61</v>
      </c>
      <c r="G1904" s="38">
        <f t="shared" si="197"/>
        <v>267.51</v>
      </c>
      <c r="H1904" s="35">
        <v>254.77</v>
      </c>
      <c r="I1904" s="21"/>
      <c r="J1904" s="21">
        <f t="shared" si="193"/>
        <v>0</v>
      </c>
      <c r="K1904" s="21">
        <f t="shared" si="194"/>
        <v>0</v>
      </c>
    </row>
    <row r="1905" spans="1:11" ht="12.75" customHeight="1">
      <c r="A1905" s="30" t="s">
        <v>622</v>
      </c>
      <c r="B1905" s="28"/>
      <c r="C1905" s="17" t="s">
        <v>649</v>
      </c>
      <c r="D1905" s="18" t="s">
        <v>1672</v>
      </c>
      <c r="E1905" s="38">
        <f t="shared" si="195"/>
        <v>299.36</v>
      </c>
      <c r="F1905" s="38">
        <f t="shared" si="196"/>
        <v>291.19</v>
      </c>
      <c r="G1905" s="38">
        <f t="shared" si="197"/>
        <v>285.75</v>
      </c>
      <c r="H1905" s="35">
        <v>272.14</v>
      </c>
      <c r="I1905" s="21"/>
      <c r="J1905" s="21">
        <f t="shared" si="193"/>
        <v>0</v>
      </c>
      <c r="K1905" s="21">
        <f t="shared" si="194"/>
        <v>0</v>
      </c>
    </row>
    <row r="1906" spans="1:11" ht="12.75" customHeight="1">
      <c r="A1906" s="30" t="s">
        <v>623</v>
      </c>
      <c r="B1906" s="28"/>
      <c r="C1906" s="17" t="s">
        <v>649</v>
      </c>
      <c r="D1906" s="18" t="s">
        <v>1672</v>
      </c>
      <c r="E1906" s="38">
        <f t="shared" si="195"/>
        <v>312.07</v>
      </c>
      <c r="F1906" s="38">
        <f t="shared" si="196"/>
        <v>303.56</v>
      </c>
      <c r="G1906" s="38">
        <f t="shared" si="197"/>
        <v>297.89</v>
      </c>
      <c r="H1906" s="35">
        <v>283.7</v>
      </c>
      <c r="I1906" s="21"/>
      <c r="J1906" s="21">
        <f t="shared" si="193"/>
        <v>0</v>
      </c>
      <c r="K1906" s="21">
        <f t="shared" si="194"/>
        <v>0</v>
      </c>
    </row>
    <row r="1907" spans="1:11" ht="12.75" customHeight="1">
      <c r="A1907" s="30" t="s">
        <v>624</v>
      </c>
      <c r="B1907" s="28"/>
      <c r="C1907" s="17" t="s">
        <v>649</v>
      </c>
      <c r="D1907" s="18" t="s">
        <v>1672</v>
      </c>
      <c r="E1907" s="38">
        <f t="shared" si="195"/>
        <v>172.94</v>
      </c>
      <c r="F1907" s="38">
        <f t="shared" si="196"/>
        <v>168.22</v>
      </c>
      <c r="G1907" s="38">
        <f t="shared" si="197"/>
        <v>165.07999999999998</v>
      </c>
      <c r="H1907" s="35">
        <v>157.21</v>
      </c>
      <c r="I1907" s="21"/>
      <c r="J1907" s="21">
        <f t="shared" si="193"/>
        <v>0</v>
      </c>
      <c r="K1907" s="21">
        <f t="shared" si="194"/>
        <v>0</v>
      </c>
    </row>
    <row r="1908" spans="1:11" ht="12.75" customHeight="1">
      <c r="A1908" s="30" t="s">
        <v>625</v>
      </c>
      <c r="B1908" s="28"/>
      <c r="C1908" s="17" t="s">
        <v>649</v>
      </c>
      <c r="D1908" s="18" t="s">
        <v>1672</v>
      </c>
      <c r="E1908" s="38">
        <f t="shared" si="195"/>
        <v>180.48999999999998</v>
      </c>
      <c r="F1908" s="38">
        <f t="shared" si="196"/>
        <v>175.57</v>
      </c>
      <c r="G1908" s="38">
        <f t="shared" si="197"/>
        <v>172.29</v>
      </c>
      <c r="H1908" s="35">
        <v>164.08</v>
      </c>
      <c r="I1908" s="21"/>
      <c r="J1908" s="21">
        <f t="shared" si="193"/>
        <v>0</v>
      </c>
      <c r="K1908" s="21">
        <f t="shared" si="194"/>
        <v>0</v>
      </c>
    </row>
    <row r="1909" spans="1:11" ht="12.75" customHeight="1">
      <c r="A1909" s="30" t="s">
        <v>626</v>
      </c>
      <c r="B1909" s="28"/>
      <c r="C1909" s="17" t="s">
        <v>649</v>
      </c>
      <c r="D1909" s="18" t="s">
        <v>1672</v>
      </c>
      <c r="E1909" s="38">
        <f t="shared" si="195"/>
        <v>187.73</v>
      </c>
      <c r="F1909" s="38">
        <f t="shared" si="196"/>
        <v>182.60999999999999</v>
      </c>
      <c r="G1909" s="38">
        <f t="shared" si="197"/>
        <v>179.2</v>
      </c>
      <c r="H1909" s="35">
        <v>170.66</v>
      </c>
      <c r="I1909" s="21"/>
      <c r="J1909" s="21">
        <f t="shared" si="193"/>
        <v>0</v>
      </c>
      <c r="K1909" s="21">
        <f t="shared" si="194"/>
        <v>0</v>
      </c>
    </row>
    <row r="1910" spans="1:11" ht="12.75" customHeight="1">
      <c r="A1910" s="30" t="s">
        <v>627</v>
      </c>
      <c r="B1910" s="28"/>
      <c r="C1910" s="17" t="s">
        <v>649</v>
      </c>
      <c r="D1910" s="18" t="s">
        <v>1672</v>
      </c>
      <c r="E1910" s="38">
        <f t="shared" si="195"/>
        <v>195.12</v>
      </c>
      <c r="F1910" s="38">
        <f t="shared" si="196"/>
        <v>189.79999999999998</v>
      </c>
      <c r="G1910" s="38">
        <f t="shared" si="197"/>
        <v>186.25</v>
      </c>
      <c r="H1910" s="35">
        <v>177.38</v>
      </c>
      <c r="I1910" s="21"/>
      <c r="J1910" s="21">
        <f t="shared" si="193"/>
        <v>0</v>
      </c>
      <c r="K1910" s="21">
        <f t="shared" si="194"/>
        <v>0</v>
      </c>
    </row>
    <row r="1911" spans="1:11" ht="12.75" customHeight="1">
      <c r="A1911" s="30" t="s">
        <v>628</v>
      </c>
      <c r="B1911" s="28"/>
      <c r="C1911" s="17" t="s">
        <v>649</v>
      </c>
      <c r="D1911" s="18" t="s">
        <v>1672</v>
      </c>
      <c r="E1911" s="38">
        <f t="shared" si="195"/>
        <v>202.29</v>
      </c>
      <c r="F1911" s="38">
        <f t="shared" si="196"/>
        <v>196.78</v>
      </c>
      <c r="G1911" s="38">
        <f t="shared" si="197"/>
        <v>193.1</v>
      </c>
      <c r="H1911" s="35">
        <v>183.9</v>
      </c>
      <c r="I1911" s="21"/>
      <c r="J1911" s="21">
        <f t="shared" si="193"/>
        <v>0</v>
      </c>
      <c r="K1911" s="21">
        <f t="shared" si="194"/>
        <v>0</v>
      </c>
    </row>
    <row r="1912" spans="1:11" ht="12.75" customHeight="1">
      <c r="A1912" s="30" t="s">
        <v>629</v>
      </c>
      <c r="B1912" s="28"/>
      <c r="C1912" s="17" t="s">
        <v>649</v>
      </c>
      <c r="D1912" s="18" t="s">
        <v>1672</v>
      </c>
      <c r="E1912" s="38">
        <f t="shared" si="195"/>
        <v>215.93</v>
      </c>
      <c r="F1912" s="38">
        <f t="shared" si="196"/>
        <v>210.04999999999998</v>
      </c>
      <c r="G1912" s="38">
        <f t="shared" si="197"/>
        <v>206.12</v>
      </c>
      <c r="H1912" s="35">
        <v>196.3</v>
      </c>
      <c r="I1912" s="21"/>
      <c r="J1912" s="21">
        <f t="shared" si="193"/>
        <v>0</v>
      </c>
      <c r="K1912" s="21">
        <f t="shared" si="194"/>
        <v>0</v>
      </c>
    </row>
    <row r="1913" spans="1:11" ht="12.75" customHeight="1">
      <c r="A1913" s="30" t="s">
        <v>630</v>
      </c>
      <c r="B1913" s="28"/>
      <c r="C1913" s="17" t="s">
        <v>649</v>
      </c>
      <c r="D1913" s="18" t="s">
        <v>1672</v>
      </c>
      <c r="E1913" s="38">
        <f t="shared" si="195"/>
        <v>229.10999999999999</v>
      </c>
      <c r="F1913" s="38">
        <f t="shared" si="196"/>
        <v>222.85999999999999</v>
      </c>
      <c r="G1913" s="38">
        <f t="shared" si="197"/>
        <v>218.7</v>
      </c>
      <c r="H1913" s="35">
        <v>208.28</v>
      </c>
      <c r="I1913" s="21"/>
      <c r="J1913" s="21">
        <f t="shared" si="193"/>
        <v>0</v>
      </c>
      <c r="K1913" s="21">
        <f t="shared" si="194"/>
        <v>0</v>
      </c>
    </row>
    <row r="1914" spans="1:11" ht="12.75" customHeight="1">
      <c r="A1914" s="30" t="s">
        <v>631</v>
      </c>
      <c r="B1914" s="28"/>
      <c r="C1914" s="17" t="s">
        <v>649</v>
      </c>
      <c r="D1914" s="18" t="s">
        <v>1672</v>
      </c>
      <c r="E1914" s="38">
        <f t="shared" si="195"/>
        <v>246.22</v>
      </c>
      <c r="F1914" s="38">
        <f t="shared" si="196"/>
        <v>239.5</v>
      </c>
      <c r="G1914" s="38">
        <f t="shared" si="197"/>
        <v>235.03</v>
      </c>
      <c r="H1914" s="35">
        <v>223.83</v>
      </c>
      <c r="I1914" s="21"/>
      <c r="J1914" s="21">
        <f t="shared" si="193"/>
        <v>0</v>
      </c>
      <c r="K1914" s="21">
        <f t="shared" si="194"/>
        <v>0</v>
      </c>
    </row>
    <row r="1915" spans="1:11" ht="12.75" customHeight="1">
      <c r="A1915" s="30" t="s">
        <v>632</v>
      </c>
      <c r="B1915" s="28"/>
      <c r="C1915" s="17" t="s">
        <v>649</v>
      </c>
      <c r="D1915" s="18" t="s">
        <v>1672</v>
      </c>
      <c r="E1915" s="38">
        <f t="shared" si="195"/>
        <v>247.45</v>
      </c>
      <c r="F1915" s="38">
        <f t="shared" si="196"/>
        <v>240.7</v>
      </c>
      <c r="G1915" s="38">
        <f t="shared" si="197"/>
        <v>236.2</v>
      </c>
      <c r="H1915" s="35">
        <v>224.95</v>
      </c>
      <c r="I1915" s="21"/>
      <c r="J1915" s="21">
        <f t="shared" si="193"/>
        <v>0</v>
      </c>
      <c r="K1915" s="21">
        <f t="shared" si="194"/>
        <v>0</v>
      </c>
    </row>
    <row r="1916" spans="1:11" ht="12.75" customHeight="1">
      <c r="A1916" s="30" t="s">
        <v>633</v>
      </c>
      <c r="B1916" s="28"/>
      <c r="C1916" s="17" t="s">
        <v>649</v>
      </c>
      <c r="D1916" s="18" t="s">
        <v>1672</v>
      </c>
      <c r="E1916" s="38">
        <f t="shared" si="195"/>
        <v>248.98999999999998</v>
      </c>
      <c r="F1916" s="38">
        <f t="shared" si="196"/>
        <v>242.2</v>
      </c>
      <c r="G1916" s="38">
        <f t="shared" si="197"/>
        <v>237.67</v>
      </c>
      <c r="H1916" s="35">
        <v>226.35</v>
      </c>
      <c r="I1916" s="21"/>
      <c r="J1916" s="21">
        <f t="shared" si="193"/>
        <v>0</v>
      </c>
      <c r="K1916" s="21">
        <f t="shared" si="194"/>
        <v>0</v>
      </c>
    </row>
    <row r="1917" spans="1:11" ht="12.75" customHeight="1">
      <c r="A1917" s="30" t="s">
        <v>634</v>
      </c>
      <c r="B1917" s="28"/>
      <c r="C1917" s="17" t="s">
        <v>649</v>
      </c>
      <c r="D1917" s="18" t="s">
        <v>1672</v>
      </c>
      <c r="E1917" s="38">
        <f t="shared" si="195"/>
        <v>253.85</v>
      </c>
      <c r="F1917" s="38">
        <f t="shared" si="196"/>
        <v>246.92999999999998</v>
      </c>
      <c r="G1917" s="38">
        <f t="shared" si="197"/>
        <v>242.31</v>
      </c>
      <c r="H1917" s="35">
        <v>230.77</v>
      </c>
      <c r="I1917" s="21"/>
      <c r="J1917" s="21">
        <f t="shared" si="193"/>
        <v>0</v>
      </c>
      <c r="K1917" s="21">
        <f t="shared" si="194"/>
        <v>0</v>
      </c>
    </row>
    <row r="1918" spans="1:11" ht="12.75" customHeight="1">
      <c r="A1918" s="30" t="s">
        <v>635</v>
      </c>
      <c r="B1918" s="28"/>
      <c r="C1918" s="17" t="s">
        <v>649</v>
      </c>
      <c r="D1918" s="18" t="s">
        <v>1672</v>
      </c>
      <c r="E1918" s="38">
        <f t="shared" si="195"/>
        <v>261.28999999999996</v>
      </c>
      <c r="F1918" s="38">
        <f t="shared" si="196"/>
        <v>254.16</v>
      </c>
      <c r="G1918" s="38">
        <f t="shared" si="197"/>
        <v>249.41</v>
      </c>
      <c r="H1918" s="35">
        <v>237.53</v>
      </c>
      <c r="I1918" s="21"/>
      <c r="J1918" s="21">
        <f t="shared" si="193"/>
        <v>0</v>
      </c>
      <c r="K1918" s="21">
        <f t="shared" si="194"/>
        <v>0</v>
      </c>
    </row>
    <row r="1919" spans="1:11" ht="12.75" customHeight="1">
      <c r="A1919" s="30" t="s">
        <v>636</v>
      </c>
      <c r="B1919" s="28"/>
      <c r="C1919" s="17" t="s">
        <v>649</v>
      </c>
      <c r="D1919" s="18" t="s">
        <v>1672</v>
      </c>
      <c r="E1919" s="38">
        <f t="shared" si="195"/>
        <v>278.71999999999997</v>
      </c>
      <c r="F1919" s="38">
        <f t="shared" si="196"/>
        <v>271.12</v>
      </c>
      <c r="G1919" s="38">
        <f t="shared" si="197"/>
        <v>266.05</v>
      </c>
      <c r="H1919" s="35">
        <v>253.38</v>
      </c>
      <c r="I1919" s="21"/>
      <c r="J1919" s="21">
        <f t="shared" si="193"/>
        <v>0</v>
      </c>
      <c r="K1919" s="21">
        <f t="shared" si="194"/>
        <v>0</v>
      </c>
    </row>
    <row r="1920" spans="1:11" ht="12.75" customHeight="1">
      <c r="A1920" s="30" t="s">
        <v>637</v>
      </c>
      <c r="B1920" s="28"/>
      <c r="C1920" s="17" t="s">
        <v>649</v>
      </c>
      <c r="D1920" s="18" t="s">
        <v>1672</v>
      </c>
      <c r="E1920" s="38">
        <f t="shared" si="195"/>
        <v>290.65999999999997</v>
      </c>
      <c r="F1920" s="38">
        <f t="shared" si="196"/>
        <v>282.73</v>
      </c>
      <c r="G1920" s="38">
        <f t="shared" si="197"/>
        <v>277.45</v>
      </c>
      <c r="H1920" s="35">
        <v>264.23</v>
      </c>
      <c r="I1920" s="21"/>
      <c r="J1920" s="21">
        <f t="shared" si="193"/>
        <v>0</v>
      </c>
      <c r="K1920" s="21">
        <f t="shared" si="194"/>
        <v>0</v>
      </c>
    </row>
    <row r="1921" spans="1:11" ht="12.75" customHeight="1">
      <c r="A1921" s="30" t="s">
        <v>638</v>
      </c>
      <c r="B1921" s="28"/>
      <c r="C1921" s="17" t="s">
        <v>649</v>
      </c>
      <c r="D1921" s="18" t="s">
        <v>1672</v>
      </c>
      <c r="E1921" s="38">
        <f t="shared" si="195"/>
        <v>305.34999999999997</v>
      </c>
      <c r="F1921" s="38">
        <f t="shared" si="196"/>
        <v>297.03</v>
      </c>
      <c r="G1921" s="38">
        <f t="shared" si="197"/>
        <v>291.46999999999997</v>
      </c>
      <c r="H1921" s="35">
        <v>277.59</v>
      </c>
      <c r="I1921" s="21"/>
      <c r="J1921" s="21">
        <f t="shared" si="193"/>
        <v>0</v>
      </c>
      <c r="K1921" s="21">
        <f t="shared" si="194"/>
        <v>0</v>
      </c>
    </row>
    <row r="1922" spans="1:11" ht="12.75" customHeight="1">
      <c r="A1922" s="30" t="s">
        <v>639</v>
      </c>
      <c r="B1922" s="28"/>
      <c r="C1922" s="17" t="s">
        <v>649</v>
      </c>
      <c r="D1922" s="18" t="s">
        <v>1672</v>
      </c>
      <c r="E1922" s="38">
        <f t="shared" si="195"/>
        <v>319.96999999999997</v>
      </c>
      <c r="F1922" s="38">
        <f t="shared" si="196"/>
        <v>311.25</v>
      </c>
      <c r="G1922" s="38">
        <f t="shared" si="197"/>
        <v>305.43</v>
      </c>
      <c r="H1922" s="35">
        <v>290.88</v>
      </c>
      <c r="I1922" s="21"/>
      <c r="J1922" s="21">
        <f t="shared" si="193"/>
        <v>0</v>
      </c>
      <c r="K1922" s="21">
        <f t="shared" si="194"/>
        <v>0</v>
      </c>
    </row>
    <row r="1923" spans="1:11" ht="12.75" customHeight="1">
      <c r="A1923" s="30" t="s">
        <v>640</v>
      </c>
      <c r="B1923" s="28"/>
      <c r="C1923" s="17" t="s">
        <v>649</v>
      </c>
      <c r="D1923" s="18" t="s">
        <v>1672</v>
      </c>
      <c r="E1923" s="38">
        <f t="shared" si="195"/>
        <v>338.23</v>
      </c>
      <c r="F1923" s="38">
        <f t="shared" si="196"/>
        <v>329.01</v>
      </c>
      <c r="G1923" s="38">
        <f t="shared" si="197"/>
        <v>322.86</v>
      </c>
      <c r="H1923" s="35">
        <v>307.48</v>
      </c>
      <c r="I1923" s="21"/>
      <c r="J1923" s="21">
        <f t="shared" si="193"/>
        <v>0</v>
      </c>
      <c r="K1923" s="21">
        <f t="shared" si="194"/>
        <v>0</v>
      </c>
    </row>
    <row r="1924" spans="1:11" ht="12.75" customHeight="1">
      <c r="A1924" s="30" t="s">
        <v>641</v>
      </c>
      <c r="B1924" s="28"/>
      <c r="C1924" s="17" t="s">
        <v>649</v>
      </c>
      <c r="D1924" s="18" t="s">
        <v>1672</v>
      </c>
      <c r="E1924" s="38">
        <f t="shared" si="195"/>
        <v>347.57</v>
      </c>
      <c r="F1924" s="38">
        <f t="shared" si="196"/>
        <v>338.09</v>
      </c>
      <c r="G1924" s="38">
        <f t="shared" si="197"/>
        <v>331.77</v>
      </c>
      <c r="H1924" s="35">
        <v>315.97</v>
      </c>
      <c r="I1924" s="21"/>
      <c r="J1924" s="21">
        <f t="shared" si="193"/>
        <v>0</v>
      </c>
      <c r="K1924" s="21">
        <f t="shared" si="194"/>
        <v>0</v>
      </c>
    </row>
    <row r="1925" spans="1:11" ht="12.75" customHeight="1">
      <c r="A1925" s="30" t="s">
        <v>642</v>
      </c>
      <c r="B1925" s="28"/>
      <c r="C1925" s="17" t="s">
        <v>649</v>
      </c>
      <c r="D1925" s="18" t="s">
        <v>1672</v>
      </c>
      <c r="E1925" s="38">
        <f t="shared" si="195"/>
        <v>365.74</v>
      </c>
      <c r="F1925" s="38">
        <f t="shared" si="196"/>
        <v>355.77</v>
      </c>
      <c r="G1925" s="38">
        <f t="shared" si="197"/>
        <v>349.12</v>
      </c>
      <c r="H1925" s="35">
        <v>332.49</v>
      </c>
      <c r="I1925" s="21"/>
      <c r="J1925" s="21">
        <f t="shared" si="193"/>
        <v>0</v>
      </c>
      <c r="K1925" s="21">
        <f t="shared" si="194"/>
        <v>0</v>
      </c>
    </row>
    <row r="1926" spans="1:11" ht="12.75" customHeight="1">
      <c r="A1926" s="30" t="s">
        <v>643</v>
      </c>
      <c r="B1926" s="28"/>
      <c r="C1926" s="17" t="s">
        <v>649</v>
      </c>
      <c r="D1926" s="18" t="s">
        <v>1672</v>
      </c>
      <c r="E1926" s="38">
        <f t="shared" si="195"/>
        <v>378.69</v>
      </c>
      <c r="F1926" s="38">
        <f t="shared" si="196"/>
        <v>368.36</v>
      </c>
      <c r="G1926" s="38">
        <f t="shared" si="197"/>
        <v>361.48</v>
      </c>
      <c r="H1926" s="35">
        <v>344.26</v>
      </c>
      <c r="I1926" s="21"/>
      <c r="J1926" s="21">
        <f t="shared" si="193"/>
        <v>0</v>
      </c>
      <c r="K1926" s="21">
        <f t="shared" si="194"/>
        <v>0</v>
      </c>
    </row>
    <row r="1927" spans="1:11" ht="12.75" customHeight="1">
      <c r="A1927" s="30" t="s">
        <v>644</v>
      </c>
      <c r="B1927" s="28"/>
      <c r="C1927" s="17" t="s">
        <v>649</v>
      </c>
      <c r="D1927" s="18" t="s">
        <v>1672</v>
      </c>
      <c r="E1927" s="38">
        <f t="shared" si="195"/>
        <v>393.49</v>
      </c>
      <c r="F1927" s="38">
        <f t="shared" si="196"/>
        <v>382.75</v>
      </c>
      <c r="G1927" s="38">
        <f t="shared" si="197"/>
        <v>375.59999999999997</v>
      </c>
      <c r="H1927" s="35">
        <v>357.71</v>
      </c>
      <c r="I1927" s="21"/>
      <c r="J1927" s="21">
        <f t="shared" si="193"/>
        <v>0</v>
      </c>
      <c r="K1927" s="21">
        <f t="shared" si="194"/>
        <v>0</v>
      </c>
    </row>
    <row r="1928" spans="1:11" ht="12.75" customHeight="1">
      <c r="A1928" s="30" t="s">
        <v>645</v>
      </c>
      <c r="B1928" s="28"/>
      <c r="C1928" s="17" t="s">
        <v>649</v>
      </c>
      <c r="D1928" s="18" t="s">
        <v>1672</v>
      </c>
      <c r="E1928" s="38">
        <f t="shared" si="195"/>
        <v>411.75</v>
      </c>
      <c r="F1928" s="38">
        <f t="shared" si="196"/>
        <v>400.52</v>
      </c>
      <c r="G1928" s="38">
        <f t="shared" si="197"/>
        <v>393.03</v>
      </c>
      <c r="H1928" s="35">
        <v>374.31</v>
      </c>
      <c r="I1928" s="21"/>
      <c r="J1928" s="21">
        <f t="shared" si="193"/>
        <v>0</v>
      </c>
      <c r="K1928" s="21">
        <f t="shared" si="194"/>
        <v>0</v>
      </c>
    </row>
    <row r="1929" spans="1:11" ht="12.75" customHeight="1">
      <c r="A1929" s="30" t="s">
        <v>646</v>
      </c>
      <c r="B1929" s="28"/>
      <c r="C1929" s="17" t="s">
        <v>649</v>
      </c>
      <c r="D1929" s="18" t="s">
        <v>1672</v>
      </c>
      <c r="E1929" s="38">
        <f t="shared" si="195"/>
        <v>430.25</v>
      </c>
      <c r="F1929" s="38">
        <f t="shared" si="196"/>
        <v>418.51</v>
      </c>
      <c r="G1929" s="38">
        <f t="shared" si="197"/>
        <v>410.69</v>
      </c>
      <c r="H1929" s="35">
        <v>391.13</v>
      </c>
      <c r="I1929" s="21"/>
      <c r="J1929" s="21">
        <f t="shared" si="193"/>
        <v>0</v>
      </c>
      <c r="K1929" s="21">
        <f t="shared" si="194"/>
        <v>0</v>
      </c>
    </row>
    <row r="1930" spans="1:11" ht="12.75" customHeight="1">
      <c r="A1930" s="30" t="s">
        <v>647</v>
      </c>
      <c r="B1930" s="28"/>
      <c r="C1930" s="17" t="s">
        <v>649</v>
      </c>
      <c r="D1930" s="18" t="s">
        <v>1672</v>
      </c>
      <c r="E1930" s="38">
        <f t="shared" si="195"/>
        <v>457.76</v>
      </c>
      <c r="F1930" s="38">
        <f t="shared" si="196"/>
        <v>445.27</v>
      </c>
      <c r="G1930" s="38">
        <f t="shared" si="197"/>
        <v>436.95</v>
      </c>
      <c r="H1930" s="35">
        <v>416.14</v>
      </c>
      <c r="I1930" s="21"/>
      <c r="J1930" s="21">
        <f t="shared" si="193"/>
        <v>0</v>
      </c>
      <c r="K1930" s="21">
        <f t="shared" si="194"/>
        <v>0</v>
      </c>
    </row>
    <row r="1931" spans="1:11" ht="12.75" customHeight="1">
      <c r="A1931" s="30" t="s">
        <v>648</v>
      </c>
      <c r="B1931" s="28"/>
      <c r="C1931" s="17" t="s">
        <v>649</v>
      </c>
      <c r="D1931" s="18" t="s">
        <v>1672</v>
      </c>
      <c r="E1931" s="38">
        <f t="shared" si="195"/>
        <v>466.77</v>
      </c>
      <c r="F1931" s="38">
        <f t="shared" si="196"/>
        <v>454.03999999999996</v>
      </c>
      <c r="G1931" s="38">
        <f t="shared" si="197"/>
        <v>445.55</v>
      </c>
      <c r="H1931" s="35">
        <v>424.33</v>
      </c>
      <c r="I1931" s="21"/>
      <c r="J1931" s="21">
        <f t="shared" si="193"/>
        <v>0</v>
      </c>
      <c r="K1931" s="21">
        <f t="shared" si="194"/>
        <v>0</v>
      </c>
    </row>
    <row r="1932" spans="1:11" ht="12.75" customHeight="1">
      <c r="A1932" s="29" t="s">
        <v>1721</v>
      </c>
      <c r="B1932" s="16"/>
      <c r="C1932" s="16"/>
      <c r="D1932" s="25" t="s">
        <v>650</v>
      </c>
      <c r="E1932" s="31" t="s">
        <v>1042</v>
      </c>
      <c r="F1932" s="31" t="s">
        <v>1726</v>
      </c>
      <c r="G1932" s="31" t="s">
        <v>1727</v>
      </c>
      <c r="H1932" s="31" t="s">
        <v>1728</v>
      </c>
      <c r="I1932" s="22" t="s">
        <v>1724</v>
      </c>
      <c r="J1932" s="23" t="s">
        <v>1725</v>
      </c>
      <c r="K1932" s="23" t="s">
        <v>1723</v>
      </c>
    </row>
    <row r="1933" spans="1:11" ht="12.75" customHeight="1">
      <c r="A1933" s="30" t="s">
        <v>651</v>
      </c>
      <c r="B1933" s="28"/>
      <c r="C1933" s="17" t="s">
        <v>437</v>
      </c>
      <c r="D1933" s="18" t="s">
        <v>1037</v>
      </c>
      <c r="E1933" s="24">
        <f>ROUNDUP(H1933*1.1,-1)</f>
        <v>98640</v>
      </c>
      <c r="F1933" s="24">
        <f>ROUNDUP(H1933*1.07,-1)</f>
        <v>95950</v>
      </c>
      <c r="G1933" s="24">
        <f>ROUNDUP(H1933*1.05,-1)</f>
        <v>94160</v>
      </c>
      <c r="H1933" s="19">
        <v>89670</v>
      </c>
      <c r="I1933" s="21"/>
      <c r="J1933" s="21">
        <f t="shared" si="193"/>
        <v>0</v>
      </c>
      <c r="K1933" s="21">
        <f t="shared" si="194"/>
        <v>0</v>
      </c>
    </row>
    <row r="1934" spans="1:11" ht="12.75" customHeight="1">
      <c r="A1934" s="30" t="s">
        <v>652</v>
      </c>
      <c r="B1934" s="28"/>
      <c r="C1934" s="17" t="s">
        <v>437</v>
      </c>
      <c r="D1934" s="18" t="s">
        <v>1037</v>
      </c>
      <c r="E1934" s="24">
        <f aca="true" t="shared" si="198" ref="E1934:E1964">ROUNDUP(H1934*1.1,-1)</f>
        <v>98640</v>
      </c>
      <c r="F1934" s="24">
        <f aca="true" t="shared" si="199" ref="F1934:F1964">ROUNDUP(H1934*1.07,-1)</f>
        <v>95950</v>
      </c>
      <c r="G1934" s="24">
        <f aca="true" t="shared" si="200" ref="G1934:G2001">ROUNDUP(H1934*1.05,-1)</f>
        <v>94160</v>
      </c>
      <c r="H1934" s="19">
        <v>89670</v>
      </c>
      <c r="I1934" s="21"/>
      <c r="J1934" s="21">
        <f t="shared" si="193"/>
        <v>0</v>
      </c>
      <c r="K1934" s="21">
        <f t="shared" si="194"/>
        <v>0</v>
      </c>
    </row>
    <row r="1935" spans="1:11" ht="12.75" customHeight="1">
      <c r="A1935" s="30" t="s">
        <v>653</v>
      </c>
      <c r="B1935" s="28"/>
      <c r="C1935" s="17" t="s">
        <v>437</v>
      </c>
      <c r="D1935" s="18" t="s">
        <v>1037</v>
      </c>
      <c r="E1935" s="24">
        <f t="shared" si="198"/>
        <v>90260</v>
      </c>
      <c r="F1935" s="24">
        <f t="shared" si="199"/>
        <v>87800</v>
      </c>
      <c r="G1935" s="24">
        <f t="shared" si="200"/>
        <v>86160</v>
      </c>
      <c r="H1935" s="19">
        <v>82050</v>
      </c>
      <c r="I1935" s="21"/>
      <c r="J1935" s="21">
        <f t="shared" si="193"/>
        <v>0</v>
      </c>
      <c r="K1935" s="21">
        <f t="shared" si="194"/>
        <v>0</v>
      </c>
    </row>
    <row r="1936" spans="1:11" ht="12.75" customHeight="1">
      <c r="A1936" s="30" t="s">
        <v>412</v>
      </c>
      <c r="B1936" s="28"/>
      <c r="C1936" s="17" t="s">
        <v>437</v>
      </c>
      <c r="D1936" s="18" t="s">
        <v>1037</v>
      </c>
      <c r="E1936" s="24">
        <f t="shared" si="198"/>
        <v>90260</v>
      </c>
      <c r="F1936" s="24">
        <f t="shared" si="199"/>
        <v>87800</v>
      </c>
      <c r="G1936" s="24">
        <f t="shared" si="200"/>
        <v>86160</v>
      </c>
      <c r="H1936" s="19">
        <v>82050</v>
      </c>
      <c r="I1936" s="21"/>
      <c r="J1936" s="21">
        <f t="shared" si="193"/>
        <v>0</v>
      </c>
      <c r="K1936" s="21">
        <f t="shared" si="194"/>
        <v>0</v>
      </c>
    </row>
    <row r="1937" spans="1:11" ht="12.75" customHeight="1">
      <c r="A1937" s="30" t="s">
        <v>944</v>
      </c>
      <c r="B1937" s="28"/>
      <c r="C1937" s="17" t="s">
        <v>437</v>
      </c>
      <c r="D1937" s="18" t="s">
        <v>1037</v>
      </c>
      <c r="E1937" s="24">
        <f>ROUNDUP(H1937*1.1,-1)</f>
        <v>90260</v>
      </c>
      <c r="F1937" s="24">
        <f>ROUNDUP(H1937*1.07,-1)</f>
        <v>87800</v>
      </c>
      <c r="G1937" s="24">
        <f>ROUNDUP(H1937*1.05,-1)</f>
        <v>86160</v>
      </c>
      <c r="H1937" s="19">
        <v>82050</v>
      </c>
      <c r="I1937" s="21"/>
      <c r="J1937" s="21">
        <f>IF(I1937&gt;0,K1937/I1937,0)</f>
        <v>0</v>
      </c>
      <c r="K1937" s="21">
        <f>IF(I1937&lt;=1,I1937*E1937,IF(I1937&lt;=3,I1937*F1937,IF(I1937&lt;=5,I1937*G1937,I1937*H1937)))</f>
        <v>0</v>
      </c>
    </row>
    <row r="1938" spans="1:11" ht="12.75" customHeight="1">
      <c r="A1938" s="30" t="s">
        <v>413</v>
      </c>
      <c r="B1938" s="28"/>
      <c r="C1938" s="17" t="s">
        <v>437</v>
      </c>
      <c r="D1938" s="18" t="s">
        <v>1037</v>
      </c>
      <c r="E1938" s="24">
        <f t="shared" si="198"/>
        <v>75900</v>
      </c>
      <c r="F1938" s="24">
        <f t="shared" si="199"/>
        <v>73830</v>
      </c>
      <c r="G1938" s="24">
        <f t="shared" si="200"/>
        <v>72450</v>
      </c>
      <c r="H1938" s="19">
        <v>69000</v>
      </c>
      <c r="I1938" s="21"/>
      <c r="J1938" s="21">
        <f t="shared" si="193"/>
        <v>0</v>
      </c>
      <c r="K1938" s="21">
        <f t="shared" si="194"/>
        <v>0</v>
      </c>
    </row>
    <row r="1939" spans="1:11" ht="12.75" customHeight="1">
      <c r="A1939" s="30" t="s">
        <v>414</v>
      </c>
      <c r="B1939" s="28"/>
      <c r="C1939" s="17" t="s">
        <v>437</v>
      </c>
      <c r="D1939" s="18" t="s">
        <v>1037</v>
      </c>
      <c r="E1939" s="24">
        <f t="shared" si="198"/>
        <v>75900</v>
      </c>
      <c r="F1939" s="24">
        <f t="shared" si="199"/>
        <v>73830</v>
      </c>
      <c r="G1939" s="24">
        <f t="shared" si="200"/>
        <v>72450</v>
      </c>
      <c r="H1939" s="19">
        <v>69000</v>
      </c>
      <c r="I1939" s="21"/>
      <c r="J1939" s="21">
        <f t="shared" si="193"/>
        <v>0</v>
      </c>
      <c r="K1939" s="21">
        <f t="shared" si="194"/>
        <v>0</v>
      </c>
    </row>
    <row r="1940" spans="1:11" ht="12.75" customHeight="1">
      <c r="A1940" s="30" t="s">
        <v>415</v>
      </c>
      <c r="B1940" s="28"/>
      <c r="C1940" s="17" t="s">
        <v>437</v>
      </c>
      <c r="D1940" s="18" t="s">
        <v>1037</v>
      </c>
      <c r="E1940" s="24">
        <f t="shared" si="198"/>
        <v>75900</v>
      </c>
      <c r="F1940" s="24">
        <f t="shared" si="199"/>
        <v>73830</v>
      </c>
      <c r="G1940" s="24">
        <f t="shared" si="200"/>
        <v>72450</v>
      </c>
      <c r="H1940" s="19">
        <v>69000</v>
      </c>
      <c r="I1940" s="21"/>
      <c r="J1940" s="21">
        <f t="shared" si="193"/>
        <v>0</v>
      </c>
      <c r="K1940" s="21">
        <f t="shared" si="194"/>
        <v>0</v>
      </c>
    </row>
    <row r="1941" spans="1:11" ht="12.75" customHeight="1">
      <c r="A1941" s="30" t="s">
        <v>416</v>
      </c>
      <c r="B1941" s="28"/>
      <c r="C1941" s="17" t="s">
        <v>437</v>
      </c>
      <c r="D1941" s="18" t="s">
        <v>1037</v>
      </c>
      <c r="E1941" s="24">
        <f t="shared" si="198"/>
        <v>75900</v>
      </c>
      <c r="F1941" s="24">
        <f t="shared" si="199"/>
        <v>73830</v>
      </c>
      <c r="G1941" s="24">
        <f t="shared" si="200"/>
        <v>72450</v>
      </c>
      <c r="H1941" s="19">
        <v>69000</v>
      </c>
      <c r="I1941" s="21"/>
      <c r="J1941" s="21">
        <f t="shared" si="193"/>
        <v>0</v>
      </c>
      <c r="K1941" s="21">
        <f t="shared" si="194"/>
        <v>0</v>
      </c>
    </row>
    <row r="1942" spans="1:11" ht="12.75" customHeight="1">
      <c r="A1942" s="30" t="s">
        <v>945</v>
      </c>
      <c r="B1942" s="28"/>
      <c r="C1942" s="17" t="s">
        <v>437</v>
      </c>
      <c r="D1942" s="18" t="s">
        <v>1037</v>
      </c>
      <c r="E1942" s="24">
        <f>ROUNDUP(H1942*1.1,-1)</f>
        <v>75900</v>
      </c>
      <c r="F1942" s="24">
        <f>ROUNDUP(H1942*1.07,-1)</f>
        <v>73830</v>
      </c>
      <c r="G1942" s="24">
        <f>ROUNDUP(H1942*1.05,-1)</f>
        <v>72450</v>
      </c>
      <c r="H1942" s="19">
        <v>69000</v>
      </c>
      <c r="I1942" s="21"/>
      <c r="J1942" s="21">
        <f>IF(I1942&gt;0,K1942/I1942,0)</f>
        <v>0</v>
      </c>
      <c r="K1942" s="21">
        <f>IF(I1942&lt;=1,I1942*E1942,IF(I1942&lt;=3,I1942*F1942,IF(I1942&lt;=5,I1942*G1942,I1942*H1942)))</f>
        <v>0</v>
      </c>
    </row>
    <row r="1943" spans="1:11" ht="12.75" customHeight="1">
      <c r="A1943" s="30" t="s">
        <v>417</v>
      </c>
      <c r="B1943" s="28"/>
      <c r="C1943" s="17" t="s">
        <v>437</v>
      </c>
      <c r="D1943" s="18" t="s">
        <v>1037</v>
      </c>
      <c r="E1943" s="24">
        <f t="shared" si="198"/>
        <v>69870</v>
      </c>
      <c r="F1943" s="24">
        <f t="shared" si="199"/>
        <v>67960</v>
      </c>
      <c r="G1943" s="24">
        <f t="shared" si="200"/>
        <v>66690</v>
      </c>
      <c r="H1943" s="19">
        <v>63510</v>
      </c>
      <c r="I1943" s="21"/>
      <c r="J1943" s="21">
        <f t="shared" si="193"/>
        <v>0</v>
      </c>
      <c r="K1943" s="21">
        <f t="shared" si="194"/>
        <v>0</v>
      </c>
    </row>
    <row r="1944" spans="1:11" ht="12.75" customHeight="1">
      <c r="A1944" s="30" t="s">
        <v>418</v>
      </c>
      <c r="B1944" s="28"/>
      <c r="C1944" s="17" t="s">
        <v>437</v>
      </c>
      <c r="D1944" s="18" t="s">
        <v>1037</v>
      </c>
      <c r="E1944" s="24">
        <f t="shared" si="198"/>
        <v>69870</v>
      </c>
      <c r="F1944" s="24">
        <f t="shared" si="199"/>
        <v>67960</v>
      </c>
      <c r="G1944" s="24">
        <f t="shared" si="200"/>
        <v>66690</v>
      </c>
      <c r="H1944" s="19">
        <v>63510</v>
      </c>
      <c r="I1944" s="21"/>
      <c r="J1944" s="21">
        <f t="shared" si="193"/>
        <v>0</v>
      </c>
      <c r="K1944" s="21">
        <f t="shared" si="194"/>
        <v>0</v>
      </c>
    </row>
    <row r="1945" spans="1:11" ht="12.75" customHeight="1">
      <c r="A1945" s="30" t="s">
        <v>419</v>
      </c>
      <c r="B1945" s="28"/>
      <c r="C1945" s="17" t="s">
        <v>437</v>
      </c>
      <c r="D1945" s="18" t="s">
        <v>1037</v>
      </c>
      <c r="E1945" s="24">
        <f t="shared" si="198"/>
        <v>69870</v>
      </c>
      <c r="F1945" s="24">
        <f t="shared" si="199"/>
        <v>67960</v>
      </c>
      <c r="G1945" s="24">
        <f t="shared" si="200"/>
        <v>66690</v>
      </c>
      <c r="H1945" s="19">
        <v>63510</v>
      </c>
      <c r="I1945" s="21"/>
      <c r="J1945" s="21">
        <f t="shared" si="193"/>
        <v>0</v>
      </c>
      <c r="K1945" s="21">
        <f t="shared" si="194"/>
        <v>0</v>
      </c>
    </row>
    <row r="1946" spans="1:11" ht="12.75" customHeight="1">
      <c r="A1946" s="30" t="s">
        <v>420</v>
      </c>
      <c r="B1946" s="28"/>
      <c r="C1946" s="17" t="s">
        <v>437</v>
      </c>
      <c r="D1946" s="18" t="s">
        <v>1037</v>
      </c>
      <c r="E1946" s="24">
        <f t="shared" si="198"/>
        <v>69870</v>
      </c>
      <c r="F1946" s="24">
        <f t="shared" si="199"/>
        <v>67960</v>
      </c>
      <c r="G1946" s="24">
        <f t="shared" si="200"/>
        <v>66690</v>
      </c>
      <c r="H1946" s="19">
        <v>63510</v>
      </c>
      <c r="I1946" s="21"/>
      <c r="J1946" s="21">
        <f t="shared" si="193"/>
        <v>0</v>
      </c>
      <c r="K1946" s="21">
        <f t="shared" si="194"/>
        <v>0</v>
      </c>
    </row>
    <row r="1947" spans="1:11" ht="12.75" customHeight="1">
      <c r="A1947" s="30" t="s">
        <v>421</v>
      </c>
      <c r="B1947" s="28"/>
      <c r="C1947" s="17" t="s">
        <v>437</v>
      </c>
      <c r="D1947" s="18" t="s">
        <v>1037</v>
      </c>
      <c r="E1947" s="24">
        <f t="shared" si="198"/>
        <v>69870</v>
      </c>
      <c r="F1947" s="24">
        <f t="shared" si="199"/>
        <v>67960</v>
      </c>
      <c r="G1947" s="24">
        <f t="shared" si="200"/>
        <v>66690</v>
      </c>
      <c r="H1947" s="19">
        <v>63510</v>
      </c>
      <c r="I1947" s="21"/>
      <c r="J1947" s="21">
        <f aca="true" t="shared" si="201" ref="J1947:J2012">IF(I1947&gt;0,K1947/I1947,0)</f>
        <v>0</v>
      </c>
      <c r="K1947" s="21">
        <f aca="true" t="shared" si="202" ref="K1947:K2012">IF(I1947&lt;=1,I1947*E1947,IF(I1947&lt;=3,I1947*F1947,IF(I1947&lt;=5,I1947*G1947,I1947*H1947)))</f>
        <v>0</v>
      </c>
    </row>
    <row r="1948" spans="1:11" ht="12.75" customHeight="1">
      <c r="A1948" s="30" t="s">
        <v>422</v>
      </c>
      <c r="B1948" s="28"/>
      <c r="C1948" s="17" t="s">
        <v>437</v>
      </c>
      <c r="D1948" s="18" t="s">
        <v>1037</v>
      </c>
      <c r="E1948" s="24">
        <f t="shared" si="198"/>
        <v>69870</v>
      </c>
      <c r="F1948" s="24">
        <f t="shared" si="199"/>
        <v>67960</v>
      </c>
      <c r="G1948" s="24">
        <f t="shared" si="200"/>
        <v>66690</v>
      </c>
      <c r="H1948" s="19">
        <v>63510</v>
      </c>
      <c r="I1948" s="21"/>
      <c r="J1948" s="21">
        <f t="shared" si="201"/>
        <v>0</v>
      </c>
      <c r="K1948" s="21">
        <f t="shared" si="202"/>
        <v>0</v>
      </c>
    </row>
    <row r="1949" spans="1:11" ht="12.75" customHeight="1">
      <c r="A1949" s="30" t="s">
        <v>423</v>
      </c>
      <c r="B1949" s="28"/>
      <c r="C1949" s="17" t="s">
        <v>437</v>
      </c>
      <c r="D1949" s="18" t="s">
        <v>1037</v>
      </c>
      <c r="E1949" s="24">
        <f t="shared" si="198"/>
        <v>69870</v>
      </c>
      <c r="F1949" s="24">
        <f t="shared" si="199"/>
        <v>67960</v>
      </c>
      <c r="G1949" s="24">
        <f t="shared" si="200"/>
        <v>66690</v>
      </c>
      <c r="H1949" s="19">
        <v>63510</v>
      </c>
      <c r="I1949" s="21"/>
      <c r="J1949" s="21">
        <f t="shared" si="201"/>
        <v>0</v>
      </c>
      <c r="K1949" s="21">
        <f t="shared" si="202"/>
        <v>0</v>
      </c>
    </row>
    <row r="1950" spans="1:11" ht="12.75" customHeight="1">
      <c r="A1950" s="30" t="s">
        <v>424</v>
      </c>
      <c r="B1950" s="28"/>
      <c r="C1950" s="17" t="s">
        <v>437</v>
      </c>
      <c r="D1950" s="18" t="s">
        <v>1037</v>
      </c>
      <c r="E1950" s="24">
        <f t="shared" si="198"/>
        <v>65400</v>
      </c>
      <c r="F1950" s="24">
        <f t="shared" si="199"/>
        <v>63620</v>
      </c>
      <c r="G1950" s="24">
        <f t="shared" si="200"/>
        <v>62430</v>
      </c>
      <c r="H1950" s="19">
        <v>59450</v>
      </c>
      <c r="I1950" s="21"/>
      <c r="J1950" s="21">
        <f t="shared" si="201"/>
        <v>0</v>
      </c>
      <c r="K1950" s="21">
        <f t="shared" si="202"/>
        <v>0</v>
      </c>
    </row>
    <row r="1951" spans="1:11" ht="12.75" customHeight="1">
      <c r="A1951" s="30" t="s">
        <v>425</v>
      </c>
      <c r="B1951" s="28"/>
      <c r="C1951" s="17" t="s">
        <v>437</v>
      </c>
      <c r="D1951" s="18" t="s">
        <v>1037</v>
      </c>
      <c r="E1951" s="24">
        <f t="shared" si="198"/>
        <v>65400</v>
      </c>
      <c r="F1951" s="24">
        <f t="shared" si="199"/>
        <v>63620</v>
      </c>
      <c r="G1951" s="24">
        <f t="shared" si="200"/>
        <v>62430</v>
      </c>
      <c r="H1951" s="19">
        <v>59450</v>
      </c>
      <c r="I1951" s="21"/>
      <c r="J1951" s="21">
        <f t="shared" si="201"/>
        <v>0</v>
      </c>
      <c r="K1951" s="21">
        <f t="shared" si="202"/>
        <v>0</v>
      </c>
    </row>
    <row r="1952" spans="1:11" ht="12.75" customHeight="1">
      <c r="A1952" s="30" t="s">
        <v>426</v>
      </c>
      <c r="B1952" s="28"/>
      <c r="C1952" s="17" t="s">
        <v>437</v>
      </c>
      <c r="D1952" s="18" t="s">
        <v>1037</v>
      </c>
      <c r="E1952" s="24">
        <f t="shared" si="198"/>
        <v>65400</v>
      </c>
      <c r="F1952" s="24">
        <f t="shared" si="199"/>
        <v>63620</v>
      </c>
      <c r="G1952" s="24">
        <f t="shared" si="200"/>
        <v>62430</v>
      </c>
      <c r="H1952" s="19">
        <v>59450</v>
      </c>
      <c r="I1952" s="21"/>
      <c r="J1952" s="21">
        <f t="shared" si="201"/>
        <v>0</v>
      </c>
      <c r="K1952" s="21">
        <f t="shared" si="202"/>
        <v>0</v>
      </c>
    </row>
    <row r="1953" spans="1:11" ht="12.75" customHeight="1">
      <c r="A1953" s="30" t="s">
        <v>427</v>
      </c>
      <c r="B1953" s="28"/>
      <c r="C1953" s="17" t="s">
        <v>437</v>
      </c>
      <c r="D1953" s="18" t="s">
        <v>1037</v>
      </c>
      <c r="E1953" s="24">
        <f t="shared" si="198"/>
        <v>65400</v>
      </c>
      <c r="F1953" s="24">
        <f t="shared" si="199"/>
        <v>63620</v>
      </c>
      <c r="G1953" s="24">
        <f t="shared" si="200"/>
        <v>62430</v>
      </c>
      <c r="H1953" s="19">
        <v>59450</v>
      </c>
      <c r="I1953" s="21"/>
      <c r="J1953" s="21">
        <f t="shared" si="201"/>
        <v>0</v>
      </c>
      <c r="K1953" s="21">
        <f t="shared" si="202"/>
        <v>0</v>
      </c>
    </row>
    <row r="1954" spans="1:11" ht="12.75" customHeight="1">
      <c r="A1954" s="30" t="s">
        <v>428</v>
      </c>
      <c r="B1954" s="28"/>
      <c r="C1954" s="17" t="s">
        <v>437</v>
      </c>
      <c r="D1954" s="18" t="s">
        <v>1037</v>
      </c>
      <c r="E1954" s="24">
        <f t="shared" si="198"/>
        <v>65400</v>
      </c>
      <c r="F1954" s="24">
        <f t="shared" si="199"/>
        <v>63620</v>
      </c>
      <c r="G1954" s="24">
        <f t="shared" si="200"/>
        <v>62430</v>
      </c>
      <c r="H1954" s="19">
        <v>59450</v>
      </c>
      <c r="I1954" s="21"/>
      <c r="J1954" s="21">
        <f t="shared" si="201"/>
        <v>0</v>
      </c>
      <c r="K1954" s="21">
        <f t="shared" si="202"/>
        <v>0</v>
      </c>
    </row>
    <row r="1955" spans="1:11" ht="12.75" customHeight="1">
      <c r="A1955" s="30" t="s">
        <v>429</v>
      </c>
      <c r="B1955" s="28"/>
      <c r="C1955" s="17" t="s">
        <v>437</v>
      </c>
      <c r="D1955" s="18" t="s">
        <v>1037</v>
      </c>
      <c r="E1955" s="24">
        <f t="shared" si="198"/>
        <v>65400</v>
      </c>
      <c r="F1955" s="24">
        <f t="shared" si="199"/>
        <v>63620</v>
      </c>
      <c r="G1955" s="24">
        <f t="shared" si="200"/>
        <v>62430</v>
      </c>
      <c r="H1955" s="19">
        <v>59450</v>
      </c>
      <c r="I1955" s="21"/>
      <c r="J1955" s="21">
        <f t="shared" si="201"/>
        <v>0</v>
      </c>
      <c r="K1955" s="21">
        <f t="shared" si="202"/>
        <v>0</v>
      </c>
    </row>
    <row r="1956" spans="1:11" ht="12.75" customHeight="1">
      <c r="A1956" s="30" t="s">
        <v>430</v>
      </c>
      <c r="B1956" s="28"/>
      <c r="C1956" s="17" t="s">
        <v>437</v>
      </c>
      <c r="D1956" s="18" t="s">
        <v>1037</v>
      </c>
      <c r="E1956" s="24">
        <f t="shared" si="198"/>
        <v>65400</v>
      </c>
      <c r="F1956" s="24">
        <f t="shared" si="199"/>
        <v>63620</v>
      </c>
      <c r="G1956" s="24">
        <f t="shared" si="200"/>
        <v>62430</v>
      </c>
      <c r="H1956" s="19">
        <v>59450</v>
      </c>
      <c r="I1956" s="21"/>
      <c r="J1956" s="21">
        <f t="shared" si="201"/>
        <v>0</v>
      </c>
      <c r="K1956" s="21">
        <f t="shared" si="202"/>
        <v>0</v>
      </c>
    </row>
    <row r="1957" spans="1:11" ht="12.75" customHeight="1">
      <c r="A1957" s="30" t="s">
        <v>431</v>
      </c>
      <c r="B1957" s="28"/>
      <c r="C1957" s="17" t="s">
        <v>437</v>
      </c>
      <c r="D1957" s="18" t="s">
        <v>1037</v>
      </c>
      <c r="E1957" s="24">
        <f t="shared" si="198"/>
        <v>65400</v>
      </c>
      <c r="F1957" s="24">
        <f t="shared" si="199"/>
        <v>63620</v>
      </c>
      <c r="G1957" s="24">
        <f t="shared" si="200"/>
        <v>62430</v>
      </c>
      <c r="H1957" s="19">
        <v>59450</v>
      </c>
      <c r="I1957" s="21"/>
      <c r="J1957" s="21">
        <f t="shared" si="201"/>
        <v>0</v>
      </c>
      <c r="K1957" s="21">
        <f t="shared" si="202"/>
        <v>0</v>
      </c>
    </row>
    <row r="1958" spans="1:11" ht="12.75" customHeight="1">
      <c r="A1958" s="30" t="s">
        <v>946</v>
      </c>
      <c r="B1958" s="28"/>
      <c r="C1958" s="17" t="s">
        <v>437</v>
      </c>
      <c r="D1958" s="18" t="s">
        <v>1037</v>
      </c>
      <c r="E1958" s="24">
        <f>ROUNDUP(H1958*1.1,-1)</f>
        <v>65400</v>
      </c>
      <c r="F1958" s="24">
        <f>ROUNDUP(H1958*1.07,-1)</f>
        <v>63620</v>
      </c>
      <c r="G1958" s="24">
        <f>ROUNDUP(H1958*1.05,-1)</f>
        <v>62430</v>
      </c>
      <c r="H1958" s="19">
        <v>59450</v>
      </c>
      <c r="I1958" s="21"/>
      <c r="J1958" s="21">
        <f>IF(I1958&gt;0,K1958/I1958,0)</f>
        <v>0</v>
      </c>
      <c r="K1958" s="21">
        <f>IF(I1958&lt;=1,I1958*E1958,IF(I1958&lt;=3,I1958*F1958,IF(I1958&lt;=5,I1958*G1958,I1958*H1958)))</f>
        <v>0</v>
      </c>
    </row>
    <row r="1959" spans="1:11" ht="12.75" customHeight="1">
      <c r="A1959" s="30" t="s">
        <v>432</v>
      </c>
      <c r="B1959" s="28"/>
      <c r="C1959" s="17" t="s">
        <v>437</v>
      </c>
      <c r="D1959" s="18" t="s">
        <v>1037</v>
      </c>
      <c r="E1959" s="24">
        <f t="shared" si="198"/>
        <v>62670</v>
      </c>
      <c r="F1959" s="24">
        <f t="shared" si="199"/>
        <v>60960</v>
      </c>
      <c r="G1959" s="24">
        <f t="shared" si="200"/>
        <v>59820</v>
      </c>
      <c r="H1959" s="19">
        <v>56970</v>
      </c>
      <c r="I1959" s="21"/>
      <c r="J1959" s="21">
        <f t="shared" si="201"/>
        <v>0</v>
      </c>
      <c r="K1959" s="21">
        <f t="shared" si="202"/>
        <v>0</v>
      </c>
    </row>
    <row r="1960" spans="1:11" ht="12.75" customHeight="1">
      <c r="A1960" s="30" t="s">
        <v>433</v>
      </c>
      <c r="B1960" s="28"/>
      <c r="C1960" s="17" t="s">
        <v>437</v>
      </c>
      <c r="D1960" s="18" t="s">
        <v>1037</v>
      </c>
      <c r="E1960" s="24">
        <f t="shared" si="198"/>
        <v>62670</v>
      </c>
      <c r="F1960" s="24">
        <f t="shared" si="199"/>
        <v>60960</v>
      </c>
      <c r="G1960" s="24">
        <f t="shared" si="200"/>
        <v>59820</v>
      </c>
      <c r="H1960" s="19">
        <v>56970</v>
      </c>
      <c r="I1960" s="21"/>
      <c r="J1960" s="21">
        <f t="shared" si="201"/>
        <v>0</v>
      </c>
      <c r="K1960" s="21">
        <f t="shared" si="202"/>
        <v>0</v>
      </c>
    </row>
    <row r="1961" spans="1:11" ht="12.75" customHeight="1">
      <c r="A1961" s="30" t="s">
        <v>434</v>
      </c>
      <c r="B1961" s="28"/>
      <c r="C1961" s="17" t="s">
        <v>437</v>
      </c>
      <c r="D1961" s="18" t="s">
        <v>1037</v>
      </c>
      <c r="E1961" s="24">
        <f t="shared" si="198"/>
        <v>62670</v>
      </c>
      <c r="F1961" s="24">
        <f t="shared" si="199"/>
        <v>60960</v>
      </c>
      <c r="G1961" s="24">
        <f t="shared" si="200"/>
        <v>59820</v>
      </c>
      <c r="H1961" s="19">
        <v>56970</v>
      </c>
      <c r="I1961" s="21"/>
      <c r="J1961" s="21">
        <f t="shared" si="201"/>
        <v>0</v>
      </c>
      <c r="K1961" s="21">
        <f t="shared" si="202"/>
        <v>0</v>
      </c>
    </row>
    <row r="1962" spans="1:11" ht="12.75" customHeight="1">
      <c r="A1962" s="30" t="s">
        <v>435</v>
      </c>
      <c r="B1962" s="28"/>
      <c r="C1962" s="17" t="s">
        <v>437</v>
      </c>
      <c r="D1962" s="18" t="s">
        <v>1037</v>
      </c>
      <c r="E1962" s="24">
        <f t="shared" si="198"/>
        <v>62670</v>
      </c>
      <c r="F1962" s="24">
        <f t="shared" si="199"/>
        <v>60960</v>
      </c>
      <c r="G1962" s="24">
        <f t="shared" si="200"/>
        <v>59820</v>
      </c>
      <c r="H1962" s="19">
        <v>56970</v>
      </c>
      <c r="I1962" s="21"/>
      <c r="J1962" s="21">
        <f t="shared" si="201"/>
        <v>0</v>
      </c>
      <c r="K1962" s="21">
        <f t="shared" si="202"/>
        <v>0</v>
      </c>
    </row>
    <row r="1963" spans="1:11" ht="12.75" customHeight="1">
      <c r="A1963" s="30" t="s">
        <v>947</v>
      </c>
      <c r="B1963" s="28"/>
      <c r="C1963" s="17" t="s">
        <v>437</v>
      </c>
      <c r="D1963" s="18" t="s">
        <v>1037</v>
      </c>
      <c r="E1963" s="24">
        <f>ROUNDUP(H1963*1.1,-1)</f>
        <v>62670</v>
      </c>
      <c r="F1963" s="24">
        <f>ROUNDUP(H1963*1.07,-1)</f>
        <v>60960</v>
      </c>
      <c r="G1963" s="24">
        <f>ROUNDUP(H1963*1.05,-1)</f>
        <v>59820</v>
      </c>
      <c r="H1963" s="19">
        <v>56970</v>
      </c>
      <c r="I1963" s="21"/>
      <c r="J1963" s="21">
        <f>IF(I1963&gt;0,K1963/I1963,0)</f>
        <v>0</v>
      </c>
      <c r="K1963" s="21">
        <f>IF(I1963&lt;=1,I1963*E1963,IF(I1963&lt;=3,I1963*F1963,IF(I1963&lt;=5,I1963*G1963,I1963*H1963)))</f>
        <v>0</v>
      </c>
    </row>
    <row r="1964" spans="1:11" ht="12.75" customHeight="1">
      <c r="A1964" s="30" t="s">
        <v>436</v>
      </c>
      <c r="B1964" s="28"/>
      <c r="C1964" s="17" t="s">
        <v>437</v>
      </c>
      <c r="D1964" s="18" t="s">
        <v>1037</v>
      </c>
      <c r="E1964" s="24">
        <f t="shared" si="198"/>
        <v>74720</v>
      </c>
      <c r="F1964" s="24">
        <f t="shared" si="199"/>
        <v>72680</v>
      </c>
      <c r="G1964" s="24">
        <f t="shared" si="200"/>
        <v>71320</v>
      </c>
      <c r="H1964" s="19">
        <v>67920</v>
      </c>
      <c r="I1964" s="21"/>
      <c r="J1964" s="21">
        <f t="shared" si="201"/>
        <v>0</v>
      </c>
      <c r="K1964" s="21">
        <f t="shared" si="202"/>
        <v>0</v>
      </c>
    </row>
    <row r="1965" spans="1:11" ht="12.75" customHeight="1">
      <c r="A1965" s="29" t="s">
        <v>439</v>
      </c>
      <c r="B1965" s="16"/>
      <c r="C1965" s="16"/>
      <c r="D1965" s="25" t="s">
        <v>438</v>
      </c>
      <c r="E1965" s="31" t="s">
        <v>1042</v>
      </c>
      <c r="F1965" s="31" t="s">
        <v>1726</v>
      </c>
      <c r="G1965" s="31" t="s">
        <v>1727</v>
      </c>
      <c r="H1965" s="31" t="s">
        <v>1728</v>
      </c>
      <c r="I1965" s="22" t="s">
        <v>1724</v>
      </c>
      <c r="J1965" s="23" t="s">
        <v>1725</v>
      </c>
      <c r="K1965" s="23" t="s">
        <v>1723</v>
      </c>
    </row>
    <row r="1966" spans="1:11" ht="12.75" customHeight="1">
      <c r="A1966" s="30" t="s">
        <v>440</v>
      </c>
      <c r="B1966" s="28"/>
      <c r="C1966" s="17" t="s">
        <v>254</v>
      </c>
      <c r="D1966" s="18" t="s">
        <v>1037</v>
      </c>
      <c r="E1966" s="24">
        <f>ROUNDUP(H1966*1.1,-1)</f>
        <v>47990</v>
      </c>
      <c r="F1966" s="24">
        <f>ROUNDUP(H1966*1.07,-1)</f>
        <v>46680</v>
      </c>
      <c r="G1966" s="24">
        <f t="shared" si="200"/>
        <v>45810</v>
      </c>
      <c r="H1966" s="19">
        <v>43620</v>
      </c>
      <c r="I1966" s="21"/>
      <c r="J1966" s="21">
        <f t="shared" si="201"/>
        <v>0</v>
      </c>
      <c r="K1966" s="21">
        <f t="shared" si="202"/>
        <v>0</v>
      </c>
    </row>
    <row r="1967" spans="1:11" ht="12.75" customHeight="1">
      <c r="A1967" s="30" t="s">
        <v>441</v>
      </c>
      <c r="B1967" s="28"/>
      <c r="C1967" s="17" t="s">
        <v>254</v>
      </c>
      <c r="D1967" s="18" t="s">
        <v>1037</v>
      </c>
      <c r="E1967" s="24">
        <f aca="true" t="shared" si="203" ref="E1967:E1972">ROUNDUP(H1967*1.1,-1)</f>
        <v>47990</v>
      </c>
      <c r="F1967" s="24">
        <f aca="true" t="shared" si="204" ref="F1967:F1972">ROUNDUP(H1967*1.07,-1)</f>
        <v>46680</v>
      </c>
      <c r="G1967" s="24">
        <f t="shared" si="200"/>
        <v>45810</v>
      </c>
      <c r="H1967" s="19">
        <v>43620</v>
      </c>
      <c r="I1967" s="21"/>
      <c r="J1967" s="21">
        <f t="shared" si="201"/>
        <v>0</v>
      </c>
      <c r="K1967" s="21">
        <f t="shared" si="202"/>
        <v>0</v>
      </c>
    </row>
    <row r="1968" spans="1:11" ht="12.75" customHeight="1">
      <c r="A1968" s="30" t="s">
        <v>442</v>
      </c>
      <c r="B1968" s="28"/>
      <c r="C1968" s="17" t="s">
        <v>254</v>
      </c>
      <c r="D1968" s="18" t="s">
        <v>1037</v>
      </c>
      <c r="E1968" s="24">
        <f t="shared" si="203"/>
        <v>44510</v>
      </c>
      <c r="F1968" s="24">
        <f t="shared" si="204"/>
        <v>43300</v>
      </c>
      <c r="G1968" s="24">
        <f t="shared" si="200"/>
        <v>42490</v>
      </c>
      <c r="H1968" s="19">
        <v>40460</v>
      </c>
      <c r="I1968" s="21"/>
      <c r="J1968" s="21">
        <f t="shared" si="201"/>
        <v>0</v>
      </c>
      <c r="K1968" s="21">
        <f t="shared" si="202"/>
        <v>0</v>
      </c>
    </row>
    <row r="1969" spans="1:11" ht="12.75" customHeight="1">
      <c r="A1969" s="30" t="s">
        <v>443</v>
      </c>
      <c r="B1969" s="28"/>
      <c r="C1969" s="17" t="s">
        <v>254</v>
      </c>
      <c r="D1969" s="18" t="s">
        <v>1037</v>
      </c>
      <c r="E1969" s="24">
        <f t="shared" si="203"/>
        <v>43370</v>
      </c>
      <c r="F1969" s="24">
        <f t="shared" si="204"/>
        <v>42180</v>
      </c>
      <c r="G1969" s="24">
        <f t="shared" si="200"/>
        <v>41400</v>
      </c>
      <c r="H1969" s="19">
        <v>39420</v>
      </c>
      <c r="I1969" s="21"/>
      <c r="J1969" s="21">
        <f t="shared" si="201"/>
        <v>0</v>
      </c>
      <c r="K1969" s="21">
        <f t="shared" si="202"/>
        <v>0</v>
      </c>
    </row>
    <row r="1970" spans="1:11" ht="12.75" customHeight="1">
      <c r="A1970" s="30" t="s">
        <v>444</v>
      </c>
      <c r="B1970" s="28"/>
      <c r="C1970" s="17" t="s">
        <v>254</v>
      </c>
      <c r="D1970" s="18" t="s">
        <v>1037</v>
      </c>
      <c r="E1970" s="24">
        <f t="shared" si="203"/>
        <v>43370</v>
      </c>
      <c r="F1970" s="24">
        <f t="shared" si="204"/>
        <v>42180</v>
      </c>
      <c r="G1970" s="24">
        <f t="shared" si="200"/>
        <v>41400</v>
      </c>
      <c r="H1970" s="19">
        <v>39420</v>
      </c>
      <c r="I1970" s="21"/>
      <c r="J1970" s="21">
        <f t="shared" si="201"/>
        <v>0</v>
      </c>
      <c r="K1970" s="21">
        <f t="shared" si="202"/>
        <v>0</v>
      </c>
    </row>
    <row r="1971" spans="1:11" ht="12.75" customHeight="1">
      <c r="A1971" s="30" t="s">
        <v>445</v>
      </c>
      <c r="B1971" s="28"/>
      <c r="C1971" s="17" t="s">
        <v>254</v>
      </c>
      <c r="D1971" s="18" t="s">
        <v>1037</v>
      </c>
      <c r="E1971" s="24">
        <f t="shared" si="203"/>
        <v>43100</v>
      </c>
      <c r="F1971" s="24">
        <f t="shared" si="204"/>
        <v>41930</v>
      </c>
      <c r="G1971" s="24">
        <f t="shared" si="200"/>
        <v>41140</v>
      </c>
      <c r="H1971" s="19">
        <v>39180</v>
      </c>
      <c r="I1971" s="21"/>
      <c r="J1971" s="21">
        <f t="shared" si="201"/>
        <v>0</v>
      </c>
      <c r="K1971" s="21">
        <f t="shared" si="202"/>
        <v>0</v>
      </c>
    </row>
    <row r="1972" spans="1:11" ht="12.75" customHeight="1">
      <c r="A1972" s="30" t="s">
        <v>446</v>
      </c>
      <c r="B1972" s="28"/>
      <c r="C1972" s="17" t="s">
        <v>254</v>
      </c>
      <c r="D1972" s="18" t="s">
        <v>1037</v>
      </c>
      <c r="E1972" s="24">
        <f t="shared" si="203"/>
        <v>42680</v>
      </c>
      <c r="F1972" s="24">
        <f t="shared" si="204"/>
        <v>41520</v>
      </c>
      <c r="G1972" s="24">
        <f t="shared" si="200"/>
        <v>40740</v>
      </c>
      <c r="H1972" s="19">
        <v>38800</v>
      </c>
      <c r="I1972" s="21"/>
      <c r="J1972" s="21">
        <f t="shared" si="201"/>
        <v>0</v>
      </c>
      <c r="K1972" s="21">
        <f t="shared" si="202"/>
        <v>0</v>
      </c>
    </row>
    <row r="1973" spans="1:11" ht="12.75" customHeight="1">
      <c r="A1973" s="29" t="s">
        <v>439</v>
      </c>
      <c r="B1973" s="16"/>
      <c r="C1973" s="16"/>
      <c r="D1973" s="25" t="s">
        <v>447</v>
      </c>
      <c r="E1973" s="31" t="s">
        <v>1042</v>
      </c>
      <c r="F1973" s="31" t="s">
        <v>1726</v>
      </c>
      <c r="G1973" s="31" t="s">
        <v>1727</v>
      </c>
      <c r="H1973" s="31" t="s">
        <v>1728</v>
      </c>
      <c r="I1973" s="22" t="s">
        <v>1724</v>
      </c>
      <c r="J1973" s="23" t="s">
        <v>1725</v>
      </c>
      <c r="K1973" s="23" t="s">
        <v>1723</v>
      </c>
    </row>
    <row r="1974" spans="1:11" ht="12.75" customHeight="1">
      <c r="A1974" s="30" t="s">
        <v>448</v>
      </c>
      <c r="B1974" s="28"/>
      <c r="C1974" s="17" t="s">
        <v>254</v>
      </c>
      <c r="D1974" s="18" t="s">
        <v>1037</v>
      </c>
      <c r="E1974" s="24">
        <f>ROUNDUP(H1974*1.1,-1)</f>
        <v>45730</v>
      </c>
      <c r="F1974" s="24">
        <f>ROUNDUP(H1974*1.07,-1)</f>
        <v>44480</v>
      </c>
      <c r="G1974" s="24">
        <f t="shared" si="200"/>
        <v>43650</v>
      </c>
      <c r="H1974" s="19">
        <v>41570</v>
      </c>
      <c r="I1974" s="21"/>
      <c r="J1974" s="21">
        <f t="shared" si="201"/>
        <v>0</v>
      </c>
      <c r="K1974" s="21">
        <f t="shared" si="202"/>
        <v>0</v>
      </c>
    </row>
    <row r="1975" spans="1:11" ht="12.75" customHeight="1">
      <c r="A1975" s="30" t="s">
        <v>449</v>
      </c>
      <c r="B1975" s="28"/>
      <c r="C1975" s="17" t="s">
        <v>254</v>
      </c>
      <c r="D1975" s="18" t="s">
        <v>1037</v>
      </c>
      <c r="E1975" s="24">
        <f aca="true" t="shared" si="205" ref="E1975:E1997">ROUNDUP(H1975*1.1,-1)</f>
        <v>45730</v>
      </c>
      <c r="F1975" s="24">
        <f aca="true" t="shared" si="206" ref="F1975:F1997">ROUNDUP(H1975*1.07,-1)</f>
        <v>44480</v>
      </c>
      <c r="G1975" s="24">
        <f t="shared" si="200"/>
        <v>43650</v>
      </c>
      <c r="H1975" s="19">
        <v>41570</v>
      </c>
      <c r="I1975" s="21"/>
      <c r="J1975" s="21">
        <f t="shared" si="201"/>
        <v>0</v>
      </c>
      <c r="K1975" s="21">
        <f t="shared" si="202"/>
        <v>0</v>
      </c>
    </row>
    <row r="1976" spans="1:11" ht="12.75" customHeight="1">
      <c r="A1976" s="30" t="s">
        <v>450</v>
      </c>
      <c r="B1976" s="28"/>
      <c r="C1976" s="17" t="s">
        <v>254</v>
      </c>
      <c r="D1976" s="18" t="s">
        <v>1037</v>
      </c>
      <c r="E1976" s="24">
        <f t="shared" si="205"/>
        <v>45730</v>
      </c>
      <c r="F1976" s="24">
        <f t="shared" si="206"/>
        <v>44480</v>
      </c>
      <c r="G1976" s="24">
        <f t="shared" si="200"/>
        <v>43650</v>
      </c>
      <c r="H1976" s="19">
        <v>41570</v>
      </c>
      <c r="I1976" s="21"/>
      <c r="J1976" s="21">
        <f t="shared" si="201"/>
        <v>0</v>
      </c>
      <c r="K1976" s="21">
        <f t="shared" si="202"/>
        <v>0</v>
      </c>
    </row>
    <row r="1977" spans="1:11" ht="12.75" customHeight="1">
      <c r="A1977" s="30" t="s">
        <v>71</v>
      </c>
      <c r="B1977" s="28"/>
      <c r="C1977" s="17" t="s">
        <v>254</v>
      </c>
      <c r="D1977" s="18" t="s">
        <v>1037</v>
      </c>
      <c r="E1977" s="24">
        <f t="shared" si="205"/>
        <v>45730</v>
      </c>
      <c r="F1977" s="24">
        <f t="shared" si="206"/>
        <v>44480</v>
      </c>
      <c r="G1977" s="24">
        <f t="shared" si="200"/>
        <v>43650</v>
      </c>
      <c r="H1977" s="19">
        <v>41570</v>
      </c>
      <c r="I1977" s="21"/>
      <c r="J1977" s="21">
        <f t="shared" si="201"/>
        <v>0</v>
      </c>
      <c r="K1977" s="21">
        <f t="shared" si="202"/>
        <v>0</v>
      </c>
    </row>
    <row r="1978" spans="1:11" ht="12.75" customHeight="1">
      <c r="A1978" s="30" t="s">
        <v>72</v>
      </c>
      <c r="B1978" s="28"/>
      <c r="C1978" s="17" t="s">
        <v>254</v>
      </c>
      <c r="D1978" s="18" t="s">
        <v>1037</v>
      </c>
      <c r="E1978" s="24">
        <f t="shared" si="205"/>
        <v>45730</v>
      </c>
      <c r="F1978" s="24">
        <f t="shared" si="206"/>
        <v>44480</v>
      </c>
      <c r="G1978" s="24">
        <f t="shared" si="200"/>
        <v>43650</v>
      </c>
      <c r="H1978" s="19">
        <v>41570</v>
      </c>
      <c r="I1978" s="21"/>
      <c r="J1978" s="21">
        <f t="shared" si="201"/>
        <v>0</v>
      </c>
      <c r="K1978" s="21">
        <f t="shared" si="202"/>
        <v>0</v>
      </c>
    </row>
    <row r="1979" spans="1:11" ht="12.75" customHeight="1">
      <c r="A1979" s="30" t="s">
        <v>73</v>
      </c>
      <c r="B1979" s="28"/>
      <c r="C1979" s="17" t="s">
        <v>254</v>
      </c>
      <c r="D1979" s="18" t="s">
        <v>1037</v>
      </c>
      <c r="E1979" s="24">
        <f t="shared" si="205"/>
        <v>45730</v>
      </c>
      <c r="F1979" s="24">
        <f t="shared" si="206"/>
        <v>44480</v>
      </c>
      <c r="G1979" s="24">
        <f t="shared" si="200"/>
        <v>43650</v>
      </c>
      <c r="H1979" s="19">
        <v>41570</v>
      </c>
      <c r="I1979" s="21"/>
      <c r="J1979" s="21">
        <f t="shared" si="201"/>
        <v>0</v>
      </c>
      <c r="K1979" s="21">
        <f t="shared" si="202"/>
        <v>0</v>
      </c>
    </row>
    <row r="1980" spans="1:11" ht="12.75" customHeight="1">
      <c r="A1980" s="30" t="s">
        <v>74</v>
      </c>
      <c r="B1980" s="28"/>
      <c r="C1980" s="17" t="s">
        <v>254</v>
      </c>
      <c r="D1980" s="18" t="s">
        <v>1037</v>
      </c>
      <c r="E1980" s="24">
        <f t="shared" si="205"/>
        <v>45730</v>
      </c>
      <c r="F1980" s="24">
        <f t="shared" si="206"/>
        <v>44480</v>
      </c>
      <c r="G1980" s="24">
        <f t="shared" si="200"/>
        <v>43650</v>
      </c>
      <c r="H1980" s="19">
        <v>41570</v>
      </c>
      <c r="I1980" s="21"/>
      <c r="J1980" s="21">
        <f t="shared" si="201"/>
        <v>0</v>
      </c>
      <c r="K1980" s="21">
        <f t="shared" si="202"/>
        <v>0</v>
      </c>
    </row>
    <row r="1981" spans="1:11" ht="12.75" customHeight="1">
      <c r="A1981" s="30" t="s">
        <v>75</v>
      </c>
      <c r="B1981" s="28"/>
      <c r="C1981" s="17" t="s">
        <v>254</v>
      </c>
      <c r="D1981" s="18" t="s">
        <v>1037</v>
      </c>
      <c r="E1981" s="24">
        <f t="shared" si="205"/>
        <v>45730</v>
      </c>
      <c r="F1981" s="24">
        <f t="shared" si="206"/>
        <v>44480</v>
      </c>
      <c r="G1981" s="24">
        <f t="shared" si="200"/>
        <v>43650</v>
      </c>
      <c r="H1981" s="19">
        <v>41570</v>
      </c>
      <c r="I1981" s="21"/>
      <c r="J1981" s="21">
        <f t="shared" si="201"/>
        <v>0</v>
      </c>
      <c r="K1981" s="21">
        <f t="shared" si="202"/>
        <v>0</v>
      </c>
    </row>
    <row r="1982" spans="1:11" ht="12.75" customHeight="1">
      <c r="A1982" s="30" t="s">
        <v>76</v>
      </c>
      <c r="B1982" s="28"/>
      <c r="C1982" s="17" t="s">
        <v>254</v>
      </c>
      <c r="D1982" s="18" t="s">
        <v>1037</v>
      </c>
      <c r="E1982" s="24">
        <f t="shared" si="205"/>
        <v>45730</v>
      </c>
      <c r="F1982" s="24">
        <f t="shared" si="206"/>
        <v>44480</v>
      </c>
      <c r="G1982" s="24">
        <f t="shared" si="200"/>
        <v>43650</v>
      </c>
      <c r="H1982" s="19">
        <v>41570</v>
      </c>
      <c r="I1982" s="21"/>
      <c r="J1982" s="21">
        <f t="shared" si="201"/>
        <v>0</v>
      </c>
      <c r="K1982" s="21">
        <f t="shared" si="202"/>
        <v>0</v>
      </c>
    </row>
    <row r="1983" spans="1:11" ht="12.75" customHeight="1">
      <c r="A1983" s="30" t="s">
        <v>77</v>
      </c>
      <c r="B1983" s="28"/>
      <c r="C1983" s="17" t="s">
        <v>254</v>
      </c>
      <c r="D1983" s="18" t="s">
        <v>1037</v>
      </c>
      <c r="E1983" s="24">
        <f t="shared" si="205"/>
        <v>45730</v>
      </c>
      <c r="F1983" s="24">
        <f t="shared" si="206"/>
        <v>44480</v>
      </c>
      <c r="G1983" s="24">
        <f t="shared" si="200"/>
        <v>43650</v>
      </c>
      <c r="H1983" s="19">
        <v>41570</v>
      </c>
      <c r="I1983" s="21"/>
      <c r="J1983" s="21">
        <f t="shared" si="201"/>
        <v>0</v>
      </c>
      <c r="K1983" s="21">
        <f t="shared" si="202"/>
        <v>0</v>
      </c>
    </row>
    <row r="1984" spans="1:11" ht="12.75" customHeight="1">
      <c r="A1984" s="30" t="s">
        <v>78</v>
      </c>
      <c r="B1984" s="28"/>
      <c r="C1984" s="17" t="s">
        <v>254</v>
      </c>
      <c r="D1984" s="18" t="s">
        <v>1037</v>
      </c>
      <c r="E1984" s="24">
        <f t="shared" si="205"/>
        <v>45730</v>
      </c>
      <c r="F1984" s="24">
        <f t="shared" si="206"/>
        <v>44480</v>
      </c>
      <c r="G1984" s="24">
        <f t="shared" si="200"/>
        <v>43650</v>
      </c>
      <c r="H1984" s="19">
        <v>41570</v>
      </c>
      <c r="I1984" s="21"/>
      <c r="J1984" s="21">
        <f t="shared" si="201"/>
        <v>0</v>
      </c>
      <c r="K1984" s="21">
        <f t="shared" si="202"/>
        <v>0</v>
      </c>
    </row>
    <row r="1985" spans="1:11" ht="12.75" customHeight="1">
      <c r="A1985" s="30" t="s">
        <v>79</v>
      </c>
      <c r="B1985" s="28"/>
      <c r="C1985" s="17" t="s">
        <v>254</v>
      </c>
      <c r="D1985" s="18" t="s">
        <v>1037</v>
      </c>
      <c r="E1985" s="24">
        <f t="shared" si="205"/>
        <v>45730</v>
      </c>
      <c r="F1985" s="24">
        <f t="shared" si="206"/>
        <v>44480</v>
      </c>
      <c r="G1985" s="24">
        <f t="shared" si="200"/>
        <v>43650</v>
      </c>
      <c r="H1985" s="19">
        <v>41570</v>
      </c>
      <c r="I1985" s="21"/>
      <c r="J1985" s="21">
        <f t="shared" si="201"/>
        <v>0</v>
      </c>
      <c r="K1985" s="21">
        <f t="shared" si="202"/>
        <v>0</v>
      </c>
    </row>
    <row r="1986" spans="1:11" ht="12.75" customHeight="1">
      <c r="A1986" s="30" t="s">
        <v>80</v>
      </c>
      <c r="B1986" s="28"/>
      <c r="C1986" s="17" t="s">
        <v>254</v>
      </c>
      <c r="D1986" s="18" t="s">
        <v>1037</v>
      </c>
      <c r="E1986" s="24">
        <f t="shared" si="205"/>
        <v>45730</v>
      </c>
      <c r="F1986" s="24">
        <f t="shared" si="206"/>
        <v>44480</v>
      </c>
      <c r="G1986" s="24">
        <f t="shared" si="200"/>
        <v>43650</v>
      </c>
      <c r="H1986" s="19">
        <v>41570</v>
      </c>
      <c r="I1986" s="21"/>
      <c r="J1986" s="21">
        <f t="shared" si="201"/>
        <v>0</v>
      </c>
      <c r="K1986" s="21">
        <f t="shared" si="202"/>
        <v>0</v>
      </c>
    </row>
    <row r="1987" spans="1:11" ht="12.75" customHeight="1">
      <c r="A1987" s="30" t="s">
        <v>1298</v>
      </c>
      <c r="B1987" s="28"/>
      <c r="C1987" s="17" t="s">
        <v>254</v>
      </c>
      <c r="D1987" s="18" t="s">
        <v>1037</v>
      </c>
      <c r="E1987" s="24">
        <f t="shared" si="205"/>
        <v>45730</v>
      </c>
      <c r="F1987" s="24">
        <f t="shared" si="206"/>
        <v>44480</v>
      </c>
      <c r="G1987" s="24">
        <f t="shared" si="200"/>
        <v>43650</v>
      </c>
      <c r="H1987" s="19">
        <v>41570</v>
      </c>
      <c r="I1987" s="21"/>
      <c r="J1987" s="21">
        <f t="shared" si="201"/>
        <v>0</v>
      </c>
      <c r="K1987" s="21">
        <f t="shared" si="202"/>
        <v>0</v>
      </c>
    </row>
    <row r="1988" spans="1:11" ht="12.75" customHeight="1">
      <c r="A1988" s="30" t="s">
        <v>1299</v>
      </c>
      <c r="B1988" s="28"/>
      <c r="C1988" s="17" t="s">
        <v>254</v>
      </c>
      <c r="D1988" s="18" t="s">
        <v>1037</v>
      </c>
      <c r="E1988" s="24">
        <f t="shared" si="205"/>
        <v>45730</v>
      </c>
      <c r="F1988" s="24">
        <f t="shared" si="206"/>
        <v>44480</v>
      </c>
      <c r="G1988" s="24">
        <f t="shared" si="200"/>
        <v>43650</v>
      </c>
      <c r="H1988" s="19">
        <v>41570</v>
      </c>
      <c r="I1988" s="21"/>
      <c r="J1988" s="21">
        <f t="shared" si="201"/>
        <v>0</v>
      </c>
      <c r="K1988" s="21">
        <f t="shared" si="202"/>
        <v>0</v>
      </c>
    </row>
    <row r="1989" spans="1:11" ht="12.75" customHeight="1">
      <c r="A1989" s="30" t="s">
        <v>886</v>
      </c>
      <c r="B1989" s="28"/>
      <c r="C1989" s="17" t="s">
        <v>254</v>
      </c>
      <c r="D1989" s="18" t="s">
        <v>1037</v>
      </c>
      <c r="E1989" s="24">
        <f t="shared" si="205"/>
        <v>45730</v>
      </c>
      <c r="F1989" s="24">
        <f t="shared" si="206"/>
        <v>44480</v>
      </c>
      <c r="G1989" s="24">
        <f t="shared" si="200"/>
        <v>43650</v>
      </c>
      <c r="H1989" s="19">
        <v>41570</v>
      </c>
      <c r="I1989" s="21"/>
      <c r="J1989" s="21">
        <f t="shared" si="201"/>
        <v>0</v>
      </c>
      <c r="K1989" s="21">
        <f t="shared" si="202"/>
        <v>0</v>
      </c>
    </row>
    <row r="1990" spans="1:11" ht="12.75" customHeight="1">
      <c r="A1990" s="30" t="s">
        <v>862</v>
      </c>
      <c r="B1990" s="28"/>
      <c r="C1990" s="17" t="s">
        <v>254</v>
      </c>
      <c r="D1990" s="18" t="s">
        <v>1037</v>
      </c>
      <c r="E1990" s="24">
        <f t="shared" si="205"/>
        <v>45730</v>
      </c>
      <c r="F1990" s="24">
        <f t="shared" si="206"/>
        <v>44480</v>
      </c>
      <c r="G1990" s="24">
        <f t="shared" si="200"/>
        <v>43650</v>
      </c>
      <c r="H1990" s="19">
        <v>41570</v>
      </c>
      <c r="I1990" s="21"/>
      <c r="J1990" s="21">
        <f t="shared" si="201"/>
        <v>0</v>
      </c>
      <c r="K1990" s="21">
        <f t="shared" si="202"/>
        <v>0</v>
      </c>
    </row>
    <row r="1991" spans="1:11" ht="12.75" customHeight="1">
      <c r="A1991" s="30" t="s">
        <v>863</v>
      </c>
      <c r="B1991" s="28"/>
      <c r="C1991" s="17" t="s">
        <v>254</v>
      </c>
      <c r="D1991" s="18" t="s">
        <v>1037</v>
      </c>
      <c r="E1991" s="24">
        <f t="shared" si="205"/>
        <v>45730</v>
      </c>
      <c r="F1991" s="24">
        <f t="shared" si="206"/>
        <v>44480</v>
      </c>
      <c r="G1991" s="24">
        <f t="shared" si="200"/>
        <v>43650</v>
      </c>
      <c r="H1991" s="19">
        <v>41570</v>
      </c>
      <c r="I1991" s="21"/>
      <c r="J1991" s="21">
        <f t="shared" si="201"/>
        <v>0</v>
      </c>
      <c r="K1991" s="21">
        <f t="shared" si="202"/>
        <v>0</v>
      </c>
    </row>
    <row r="1992" spans="1:11" ht="12.75" customHeight="1">
      <c r="A1992" s="30" t="s">
        <v>864</v>
      </c>
      <c r="B1992" s="28"/>
      <c r="C1992" s="17" t="s">
        <v>254</v>
      </c>
      <c r="D1992" s="18" t="s">
        <v>1037</v>
      </c>
      <c r="E1992" s="24">
        <f t="shared" si="205"/>
        <v>45730</v>
      </c>
      <c r="F1992" s="24">
        <f t="shared" si="206"/>
        <v>44480</v>
      </c>
      <c r="G1992" s="24">
        <f t="shared" si="200"/>
        <v>43650</v>
      </c>
      <c r="H1992" s="19">
        <v>41570</v>
      </c>
      <c r="I1992" s="21"/>
      <c r="J1992" s="21">
        <f t="shared" si="201"/>
        <v>0</v>
      </c>
      <c r="K1992" s="21">
        <f t="shared" si="202"/>
        <v>0</v>
      </c>
    </row>
    <row r="1993" spans="1:11" ht="12.75" customHeight="1">
      <c r="A1993" s="30" t="s">
        <v>865</v>
      </c>
      <c r="B1993" s="28"/>
      <c r="C1993" s="17" t="s">
        <v>254</v>
      </c>
      <c r="D1993" s="18" t="s">
        <v>1037</v>
      </c>
      <c r="E1993" s="24">
        <f t="shared" si="205"/>
        <v>45730</v>
      </c>
      <c r="F1993" s="24">
        <f t="shared" si="206"/>
        <v>44480</v>
      </c>
      <c r="G1993" s="24">
        <f t="shared" si="200"/>
        <v>43650</v>
      </c>
      <c r="H1993" s="19">
        <v>41570</v>
      </c>
      <c r="I1993" s="21"/>
      <c r="J1993" s="21">
        <f t="shared" si="201"/>
        <v>0</v>
      </c>
      <c r="K1993" s="21">
        <f t="shared" si="202"/>
        <v>0</v>
      </c>
    </row>
    <row r="1994" spans="1:11" ht="12.75" customHeight="1">
      <c r="A1994" s="30" t="s">
        <v>866</v>
      </c>
      <c r="B1994" s="28"/>
      <c r="C1994" s="17" t="s">
        <v>254</v>
      </c>
      <c r="D1994" s="18" t="s">
        <v>1037</v>
      </c>
      <c r="E1994" s="24">
        <f t="shared" si="205"/>
        <v>45730</v>
      </c>
      <c r="F1994" s="24">
        <f t="shared" si="206"/>
        <v>44480</v>
      </c>
      <c r="G1994" s="24">
        <f t="shared" si="200"/>
        <v>43650</v>
      </c>
      <c r="H1994" s="19">
        <v>41570</v>
      </c>
      <c r="I1994" s="21"/>
      <c r="J1994" s="21">
        <f t="shared" si="201"/>
        <v>0</v>
      </c>
      <c r="K1994" s="21">
        <f t="shared" si="202"/>
        <v>0</v>
      </c>
    </row>
    <row r="1995" spans="1:11" ht="12.75" customHeight="1">
      <c r="A1995" s="30" t="s">
        <v>867</v>
      </c>
      <c r="B1995" s="28"/>
      <c r="C1995" s="17" t="s">
        <v>254</v>
      </c>
      <c r="D1995" s="18" t="s">
        <v>1037</v>
      </c>
      <c r="E1995" s="24">
        <f t="shared" si="205"/>
        <v>45730</v>
      </c>
      <c r="F1995" s="24">
        <f t="shared" si="206"/>
        <v>44480</v>
      </c>
      <c r="G1995" s="24">
        <f t="shared" si="200"/>
        <v>43650</v>
      </c>
      <c r="H1995" s="19">
        <v>41570</v>
      </c>
      <c r="I1995" s="21"/>
      <c r="J1995" s="21">
        <f t="shared" si="201"/>
        <v>0</v>
      </c>
      <c r="K1995" s="21">
        <f t="shared" si="202"/>
        <v>0</v>
      </c>
    </row>
    <row r="1996" spans="1:11" ht="12.75" customHeight="1">
      <c r="A1996" s="30" t="s">
        <v>1112</v>
      </c>
      <c r="B1996" s="28"/>
      <c r="C1996" s="17" t="s">
        <v>254</v>
      </c>
      <c r="D1996" s="18" t="s">
        <v>1037</v>
      </c>
      <c r="E1996" s="24">
        <f t="shared" si="205"/>
        <v>45730</v>
      </c>
      <c r="F1996" s="24">
        <f t="shared" si="206"/>
        <v>44480</v>
      </c>
      <c r="G1996" s="24">
        <f t="shared" si="200"/>
        <v>43650</v>
      </c>
      <c r="H1996" s="19">
        <v>41570</v>
      </c>
      <c r="I1996" s="21"/>
      <c r="J1996" s="21">
        <f t="shared" si="201"/>
        <v>0</v>
      </c>
      <c r="K1996" s="21">
        <f t="shared" si="202"/>
        <v>0</v>
      </c>
    </row>
    <row r="1997" spans="1:11" ht="12.75" customHeight="1">
      <c r="A1997" s="30" t="s">
        <v>1113</v>
      </c>
      <c r="B1997" s="28"/>
      <c r="C1997" s="17" t="s">
        <v>254</v>
      </c>
      <c r="D1997" s="18" t="s">
        <v>1037</v>
      </c>
      <c r="E1997" s="24">
        <f t="shared" si="205"/>
        <v>44160</v>
      </c>
      <c r="F1997" s="24">
        <f t="shared" si="206"/>
        <v>42950</v>
      </c>
      <c r="G1997" s="24">
        <f t="shared" si="200"/>
        <v>42150</v>
      </c>
      <c r="H1997" s="19">
        <v>40140</v>
      </c>
      <c r="I1997" s="21"/>
      <c r="J1997" s="21">
        <f t="shared" si="201"/>
        <v>0</v>
      </c>
      <c r="K1997" s="21">
        <f t="shared" si="202"/>
        <v>0</v>
      </c>
    </row>
    <row r="1998" spans="1:11" ht="12.75" customHeight="1">
      <c r="A1998" s="29" t="s">
        <v>439</v>
      </c>
      <c r="B1998" s="16"/>
      <c r="C1998" s="16"/>
      <c r="D1998" s="25" t="s">
        <v>1114</v>
      </c>
      <c r="E1998" s="31" t="s">
        <v>1042</v>
      </c>
      <c r="F1998" s="31" t="s">
        <v>1726</v>
      </c>
      <c r="G1998" s="31" t="s">
        <v>1727</v>
      </c>
      <c r="H1998" s="31" t="s">
        <v>1728</v>
      </c>
      <c r="I1998" s="22" t="s">
        <v>1724</v>
      </c>
      <c r="J1998" s="23" t="s">
        <v>1725</v>
      </c>
      <c r="K1998" s="23" t="s">
        <v>1723</v>
      </c>
    </row>
    <row r="1999" spans="1:11" ht="12.75" customHeight="1">
      <c r="A1999" s="30" t="s">
        <v>1115</v>
      </c>
      <c r="B1999" s="28"/>
      <c r="C1999" s="17" t="s">
        <v>135</v>
      </c>
      <c r="D1999" s="18" t="s">
        <v>1037</v>
      </c>
      <c r="E1999" s="24">
        <f aca="true" t="shared" si="207" ref="E1999:E2004">ROUNDUP(H1999*1.1,-1)</f>
        <v>51870</v>
      </c>
      <c r="F1999" s="24">
        <f aca="true" t="shared" si="208" ref="F1999:F2004">ROUNDUP(H1999*1.07,-1)</f>
        <v>50460</v>
      </c>
      <c r="G1999" s="24">
        <f t="shared" si="200"/>
        <v>49510</v>
      </c>
      <c r="H1999" s="34">
        <v>47150</v>
      </c>
      <c r="I1999" s="21"/>
      <c r="J1999" s="21">
        <f t="shared" si="201"/>
        <v>0</v>
      </c>
      <c r="K1999" s="21">
        <f t="shared" si="202"/>
        <v>0</v>
      </c>
    </row>
    <row r="2000" spans="1:11" ht="12.75" customHeight="1">
      <c r="A2000" s="30" t="s">
        <v>1116</v>
      </c>
      <c r="B2000" s="28"/>
      <c r="C2000" s="17" t="s">
        <v>1722</v>
      </c>
      <c r="D2000" s="18" t="s">
        <v>1037</v>
      </c>
      <c r="E2000" s="24">
        <f t="shared" si="207"/>
        <v>51870</v>
      </c>
      <c r="F2000" s="24">
        <f t="shared" si="208"/>
        <v>50460</v>
      </c>
      <c r="G2000" s="24">
        <f t="shared" si="200"/>
        <v>49510</v>
      </c>
      <c r="H2000" s="34">
        <v>47150</v>
      </c>
      <c r="I2000" s="21"/>
      <c r="J2000" s="21">
        <f t="shared" si="201"/>
        <v>0</v>
      </c>
      <c r="K2000" s="21">
        <f t="shared" si="202"/>
        <v>0</v>
      </c>
    </row>
    <row r="2001" spans="1:11" ht="12.75" customHeight="1">
      <c r="A2001" s="30" t="s">
        <v>1043</v>
      </c>
      <c r="B2001" s="28"/>
      <c r="C2001" s="17" t="s">
        <v>1121</v>
      </c>
      <c r="D2001" s="18" t="s">
        <v>1037</v>
      </c>
      <c r="E2001" s="24">
        <f t="shared" si="207"/>
        <v>51870</v>
      </c>
      <c r="F2001" s="24">
        <f t="shared" si="208"/>
        <v>50460</v>
      </c>
      <c r="G2001" s="24">
        <f t="shared" si="200"/>
        <v>49510</v>
      </c>
      <c r="H2001" s="34">
        <v>47150</v>
      </c>
      <c r="I2001" s="21"/>
      <c r="J2001" s="21">
        <f t="shared" si="201"/>
        <v>0</v>
      </c>
      <c r="K2001" s="21">
        <f t="shared" si="202"/>
        <v>0</v>
      </c>
    </row>
    <row r="2002" spans="1:11" ht="12.75" customHeight="1">
      <c r="A2002" s="30" t="s">
        <v>1044</v>
      </c>
      <c r="B2002" s="28"/>
      <c r="C2002" s="17" t="s">
        <v>1538</v>
      </c>
      <c r="D2002" s="18" t="s">
        <v>1037</v>
      </c>
      <c r="E2002" s="24">
        <f t="shared" si="207"/>
        <v>51870</v>
      </c>
      <c r="F2002" s="24">
        <f t="shared" si="208"/>
        <v>50460</v>
      </c>
      <c r="G2002" s="24">
        <f aca="true" t="shared" si="209" ref="G2002:G2066">ROUNDUP(H2002*1.05,-1)</f>
        <v>49510</v>
      </c>
      <c r="H2002" s="34">
        <v>47150</v>
      </c>
      <c r="I2002" s="21"/>
      <c r="J2002" s="21">
        <f t="shared" si="201"/>
        <v>0</v>
      </c>
      <c r="K2002" s="21">
        <f t="shared" si="202"/>
        <v>0</v>
      </c>
    </row>
    <row r="2003" spans="1:11" ht="12.75" customHeight="1">
      <c r="A2003" s="30" t="s">
        <v>1119</v>
      </c>
      <c r="B2003" s="28"/>
      <c r="C2003" s="17" t="s">
        <v>1538</v>
      </c>
      <c r="D2003" s="18" t="s">
        <v>1037</v>
      </c>
      <c r="E2003" s="24">
        <f t="shared" si="207"/>
        <v>51870</v>
      </c>
      <c r="F2003" s="24">
        <f t="shared" si="208"/>
        <v>50460</v>
      </c>
      <c r="G2003" s="24">
        <f t="shared" si="209"/>
        <v>49510</v>
      </c>
      <c r="H2003" s="34">
        <v>47150</v>
      </c>
      <c r="I2003" s="21"/>
      <c r="J2003" s="21">
        <f t="shared" si="201"/>
        <v>0</v>
      </c>
      <c r="K2003" s="21">
        <f t="shared" si="202"/>
        <v>0</v>
      </c>
    </row>
    <row r="2004" spans="1:11" ht="12.75" customHeight="1">
      <c r="A2004" s="30" t="s">
        <v>1120</v>
      </c>
      <c r="B2004" s="28"/>
      <c r="C2004" s="17" t="s">
        <v>1538</v>
      </c>
      <c r="D2004" s="18" t="s">
        <v>1037</v>
      </c>
      <c r="E2004" s="24">
        <f t="shared" si="207"/>
        <v>51870</v>
      </c>
      <c r="F2004" s="24">
        <f t="shared" si="208"/>
        <v>50460</v>
      </c>
      <c r="G2004" s="24">
        <f t="shared" si="209"/>
        <v>49510</v>
      </c>
      <c r="H2004" s="34">
        <v>47150</v>
      </c>
      <c r="I2004" s="21"/>
      <c r="J2004" s="21">
        <f t="shared" si="201"/>
        <v>0</v>
      </c>
      <c r="K2004" s="21">
        <f t="shared" si="202"/>
        <v>0</v>
      </c>
    </row>
    <row r="2005" spans="1:11" ht="12.75" customHeight="1">
      <c r="A2005" s="29" t="s">
        <v>439</v>
      </c>
      <c r="B2005" s="16"/>
      <c r="C2005" s="16"/>
      <c r="D2005" s="25" t="s">
        <v>1122</v>
      </c>
      <c r="E2005" s="31" t="s">
        <v>1042</v>
      </c>
      <c r="F2005" s="31" t="s">
        <v>1726</v>
      </c>
      <c r="G2005" s="31" t="s">
        <v>1727</v>
      </c>
      <c r="H2005" s="31" t="s">
        <v>1728</v>
      </c>
      <c r="I2005" s="22" t="s">
        <v>1724</v>
      </c>
      <c r="J2005" s="23" t="s">
        <v>1725</v>
      </c>
      <c r="K2005" s="23" t="s">
        <v>1723</v>
      </c>
    </row>
    <row r="2006" spans="1:11" ht="12.75" customHeight="1">
      <c r="A2006" s="30" t="s">
        <v>1123</v>
      </c>
      <c r="B2006" s="28"/>
      <c r="C2006" s="17" t="s">
        <v>1127</v>
      </c>
      <c r="D2006" s="18" t="s">
        <v>1037</v>
      </c>
      <c r="E2006" s="24">
        <f>ROUNDUP(H2006*1.1,-1)</f>
        <v>3196330</v>
      </c>
      <c r="F2006" s="24">
        <f>ROUNDUP(H2006*1.07,-1)</f>
        <v>3109160</v>
      </c>
      <c r="G2006" s="24">
        <f t="shared" si="209"/>
        <v>3051040</v>
      </c>
      <c r="H2006" s="19">
        <v>2905750</v>
      </c>
      <c r="I2006" s="21"/>
      <c r="J2006" s="21">
        <f t="shared" si="201"/>
        <v>0</v>
      </c>
      <c r="K2006" s="21">
        <f t="shared" si="202"/>
        <v>0</v>
      </c>
    </row>
    <row r="2007" spans="1:11" ht="12.75" customHeight="1">
      <c r="A2007" s="30" t="s">
        <v>1124</v>
      </c>
      <c r="B2007" s="28"/>
      <c r="C2007" s="17" t="s">
        <v>1127</v>
      </c>
      <c r="D2007" s="18" t="s">
        <v>1037</v>
      </c>
      <c r="E2007" s="24">
        <f>ROUNDUP(H2007*1.1,-1)</f>
        <v>3196330</v>
      </c>
      <c r="F2007" s="24">
        <f>ROUNDUP(H2007*1.07,-1)</f>
        <v>3109160</v>
      </c>
      <c r="G2007" s="24">
        <f t="shared" si="209"/>
        <v>3051040</v>
      </c>
      <c r="H2007" s="19">
        <v>2905750</v>
      </c>
      <c r="I2007" s="21"/>
      <c r="J2007" s="21">
        <f t="shared" si="201"/>
        <v>0</v>
      </c>
      <c r="K2007" s="21">
        <f t="shared" si="202"/>
        <v>0</v>
      </c>
    </row>
    <row r="2008" spans="1:11" ht="12.75" customHeight="1">
      <c r="A2008" s="30" t="s">
        <v>1125</v>
      </c>
      <c r="B2008" s="28"/>
      <c r="C2008" s="17" t="s">
        <v>1127</v>
      </c>
      <c r="D2008" s="18" t="s">
        <v>1037</v>
      </c>
      <c r="E2008" s="24">
        <f>ROUNDUP(H2008*1.1,-1)</f>
        <v>3196330</v>
      </c>
      <c r="F2008" s="24">
        <f>ROUNDUP(H2008*1.07,-1)</f>
        <v>3109160</v>
      </c>
      <c r="G2008" s="24">
        <f t="shared" si="209"/>
        <v>3051040</v>
      </c>
      <c r="H2008" s="19">
        <v>2905750</v>
      </c>
      <c r="I2008" s="21"/>
      <c r="J2008" s="21">
        <f t="shared" si="201"/>
        <v>0</v>
      </c>
      <c r="K2008" s="21">
        <f t="shared" si="202"/>
        <v>0</v>
      </c>
    </row>
    <row r="2009" spans="1:11" ht="12.75" customHeight="1">
      <c r="A2009" s="30" t="s">
        <v>1126</v>
      </c>
      <c r="B2009" s="28"/>
      <c r="C2009" s="17" t="s">
        <v>1128</v>
      </c>
      <c r="D2009" s="18" t="s">
        <v>1037</v>
      </c>
      <c r="E2009" s="24">
        <f>ROUNDUP(H2009*1.1,-1)</f>
        <v>222880</v>
      </c>
      <c r="F2009" s="24">
        <f>ROUNDUP(H2009*1.07,-1)</f>
        <v>216800</v>
      </c>
      <c r="G2009" s="24">
        <f t="shared" si="209"/>
        <v>212750</v>
      </c>
      <c r="H2009" s="19">
        <v>202610</v>
      </c>
      <c r="I2009" s="21"/>
      <c r="J2009" s="21">
        <f t="shared" si="201"/>
        <v>0</v>
      </c>
      <c r="K2009" s="21">
        <f t="shared" si="202"/>
        <v>0</v>
      </c>
    </row>
    <row r="2010" spans="1:11" ht="12.75" customHeight="1">
      <c r="A2010" s="29" t="s">
        <v>439</v>
      </c>
      <c r="B2010" s="16"/>
      <c r="C2010" s="16"/>
      <c r="D2010" s="25" t="s">
        <v>1129</v>
      </c>
      <c r="E2010" s="31" t="s">
        <v>1042</v>
      </c>
      <c r="F2010" s="31" t="s">
        <v>1726</v>
      </c>
      <c r="G2010" s="31" t="s">
        <v>1727</v>
      </c>
      <c r="H2010" s="31" t="s">
        <v>1728</v>
      </c>
      <c r="I2010" s="22" t="s">
        <v>1724</v>
      </c>
      <c r="J2010" s="23" t="s">
        <v>1725</v>
      </c>
      <c r="K2010" s="23" t="s">
        <v>1723</v>
      </c>
    </row>
    <row r="2011" spans="1:11" ht="12.75" customHeight="1">
      <c r="A2011" s="30" t="s">
        <v>1130</v>
      </c>
      <c r="B2011" s="28"/>
      <c r="C2011" s="17" t="s">
        <v>354</v>
      </c>
      <c r="D2011" s="18" t="s">
        <v>1037</v>
      </c>
      <c r="E2011" s="24">
        <f>ROUNDUP(H2011*1.1,-1)</f>
        <v>1067330</v>
      </c>
      <c r="F2011" s="24">
        <f>ROUNDUP(H2011*1.07,-1)</f>
        <v>1038230</v>
      </c>
      <c r="G2011" s="24">
        <f t="shared" si="209"/>
        <v>1018820</v>
      </c>
      <c r="H2011" s="19">
        <v>970300</v>
      </c>
      <c r="I2011" s="21"/>
      <c r="J2011" s="21">
        <f t="shared" si="201"/>
        <v>0</v>
      </c>
      <c r="K2011" s="21">
        <f t="shared" si="202"/>
        <v>0</v>
      </c>
    </row>
    <row r="2012" spans="1:11" ht="12.75" customHeight="1">
      <c r="A2012" s="30" t="s">
        <v>1131</v>
      </c>
      <c r="B2012" s="28"/>
      <c r="C2012" s="17" t="s">
        <v>354</v>
      </c>
      <c r="D2012" s="18" t="s">
        <v>1037</v>
      </c>
      <c r="E2012" s="24">
        <f aca="true" t="shared" si="210" ref="E2012:E2018">ROUNDUP(H2012*1.1,-1)</f>
        <v>1067330</v>
      </c>
      <c r="F2012" s="24">
        <f aca="true" t="shared" si="211" ref="F2012:F2018">ROUNDUP(H2012*1.07,-1)</f>
        <v>1038230</v>
      </c>
      <c r="G2012" s="24">
        <f t="shared" si="209"/>
        <v>1018820</v>
      </c>
      <c r="H2012" s="19">
        <v>970300</v>
      </c>
      <c r="I2012" s="21"/>
      <c r="J2012" s="21">
        <f t="shared" si="201"/>
        <v>0</v>
      </c>
      <c r="K2012" s="21">
        <f t="shared" si="202"/>
        <v>0</v>
      </c>
    </row>
    <row r="2013" spans="1:11" ht="12.75" customHeight="1">
      <c r="A2013" s="30" t="s">
        <v>1132</v>
      </c>
      <c r="B2013" s="28"/>
      <c r="C2013" s="17" t="s">
        <v>354</v>
      </c>
      <c r="D2013" s="18" t="s">
        <v>1037</v>
      </c>
      <c r="E2013" s="24">
        <f t="shared" si="210"/>
        <v>1067330</v>
      </c>
      <c r="F2013" s="24">
        <f t="shared" si="211"/>
        <v>1038230</v>
      </c>
      <c r="G2013" s="24">
        <f t="shared" si="209"/>
        <v>1018820</v>
      </c>
      <c r="H2013" s="19">
        <v>970300</v>
      </c>
      <c r="I2013" s="21"/>
      <c r="J2013" s="21">
        <f aca="true" t="shared" si="212" ref="J2013:J2077">IF(I2013&gt;0,K2013/I2013,0)</f>
        <v>0</v>
      </c>
      <c r="K2013" s="21">
        <f aca="true" t="shared" si="213" ref="K2013:K2077">IF(I2013&lt;=1,I2013*E2013,IF(I2013&lt;=3,I2013*F2013,IF(I2013&lt;=5,I2013*G2013,I2013*H2013)))</f>
        <v>0</v>
      </c>
    </row>
    <row r="2014" spans="1:11" ht="12.75" customHeight="1">
      <c r="A2014" s="30" t="s">
        <v>1133</v>
      </c>
      <c r="B2014" s="28"/>
      <c r="C2014" s="17" t="s">
        <v>354</v>
      </c>
      <c r="D2014" s="18" t="s">
        <v>1037</v>
      </c>
      <c r="E2014" s="24">
        <f t="shared" si="210"/>
        <v>1016640</v>
      </c>
      <c r="F2014" s="24">
        <f t="shared" si="211"/>
        <v>988910</v>
      </c>
      <c r="G2014" s="24">
        <f t="shared" si="209"/>
        <v>970430</v>
      </c>
      <c r="H2014" s="19">
        <v>924210</v>
      </c>
      <c r="I2014" s="21"/>
      <c r="J2014" s="21">
        <f t="shared" si="212"/>
        <v>0</v>
      </c>
      <c r="K2014" s="21">
        <f t="shared" si="213"/>
        <v>0</v>
      </c>
    </row>
    <row r="2015" spans="1:11" ht="12.75" customHeight="1">
      <c r="A2015" s="30" t="s">
        <v>1134</v>
      </c>
      <c r="B2015" s="28"/>
      <c r="C2015" s="17" t="s">
        <v>354</v>
      </c>
      <c r="D2015" s="18" t="s">
        <v>1037</v>
      </c>
      <c r="E2015" s="24">
        <f t="shared" si="210"/>
        <v>1016640</v>
      </c>
      <c r="F2015" s="24">
        <f t="shared" si="211"/>
        <v>988910</v>
      </c>
      <c r="G2015" s="24">
        <f t="shared" si="209"/>
        <v>970430</v>
      </c>
      <c r="H2015" s="19">
        <v>924210</v>
      </c>
      <c r="I2015" s="21"/>
      <c r="J2015" s="21">
        <f t="shared" si="212"/>
        <v>0</v>
      </c>
      <c r="K2015" s="21">
        <f t="shared" si="213"/>
        <v>0</v>
      </c>
    </row>
    <row r="2016" spans="1:11" ht="12.75" customHeight="1">
      <c r="A2016" s="30" t="s">
        <v>1135</v>
      </c>
      <c r="B2016" s="28"/>
      <c r="C2016" s="17" t="s">
        <v>354</v>
      </c>
      <c r="D2016" s="18" t="s">
        <v>1037</v>
      </c>
      <c r="E2016" s="24">
        <f t="shared" si="210"/>
        <v>1016640</v>
      </c>
      <c r="F2016" s="24">
        <f t="shared" si="211"/>
        <v>988910</v>
      </c>
      <c r="G2016" s="24">
        <f t="shared" si="209"/>
        <v>970430</v>
      </c>
      <c r="H2016" s="19">
        <v>924210</v>
      </c>
      <c r="I2016" s="21"/>
      <c r="J2016" s="21">
        <f t="shared" si="212"/>
        <v>0</v>
      </c>
      <c r="K2016" s="21">
        <f t="shared" si="213"/>
        <v>0</v>
      </c>
    </row>
    <row r="2017" spans="1:11" ht="12.75" customHeight="1">
      <c r="A2017" s="30" t="s">
        <v>1136</v>
      </c>
      <c r="B2017" s="28"/>
      <c r="C2017" s="17" t="s">
        <v>354</v>
      </c>
      <c r="D2017" s="18" t="s">
        <v>1037</v>
      </c>
      <c r="E2017" s="24">
        <f t="shared" si="210"/>
        <v>1016640</v>
      </c>
      <c r="F2017" s="24">
        <f t="shared" si="211"/>
        <v>988910</v>
      </c>
      <c r="G2017" s="24">
        <f t="shared" si="209"/>
        <v>970430</v>
      </c>
      <c r="H2017" s="19">
        <v>924210</v>
      </c>
      <c r="I2017" s="21"/>
      <c r="J2017" s="21">
        <f t="shared" si="212"/>
        <v>0</v>
      </c>
      <c r="K2017" s="21">
        <f t="shared" si="213"/>
        <v>0</v>
      </c>
    </row>
    <row r="2018" spans="1:11" ht="12.75" customHeight="1">
      <c r="A2018" s="30" t="s">
        <v>353</v>
      </c>
      <c r="B2018" s="28"/>
      <c r="C2018" s="17" t="s">
        <v>354</v>
      </c>
      <c r="D2018" s="18" t="s">
        <v>1037</v>
      </c>
      <c r="E2018" s="24">
        <f t="shared" si="210"/>
        <v>1016640</v>
      </c>
      <c r="F2018" s="24">
        <f t="shared" si="211"/>
        <v>988910</v>
      </c>
      <c r="G2018" s="24">
        <f t="shared" si="209"/>
        <v>970430</v>
      </c>
      <c r="H2018" s="19">
        <v>924210</v>
      </c>
      <c r="I2018" s="21"/>
      <c r="J2018" s="21">
        <f t="shared" si="212"/>
        <v>0</v>
      </c>
      <c r="K2018" s="21">
        <f t="shared" si="213"/>
        <v>0</v>
      </c>
    </row>
    <row r="2019" spans="1:11" ht="12.75" customHeight="1">
      <c r="A2019" s="29" t="s">
        <v>356</v>
      </c>
      <c r="B2019" s="16"/>
      <c r="C2019" s="16"/>
      <c r="D2019" s="25" t="s">
        <v>355</v>
      </c>
      <c r="E2019" s="31" t="s">
        <v>1042</v>
      </c>
      <c r="F2019" s="31" t="s">
        <v>1726</v>
      </c>
      <c r="G2019" s="31" t="s">
        <v>1727</v>
      </c>
      <c r="H2019" s="31" t="s">
        <v>1728</v>
      </c>
      <c r="I2019" s="22" t="s">
        <v>1724</v>
      </c>
      <c r="J2019" s="23" t="s">
        <v>1725</v>
      </c>
      <c r="K2019" s="23" t="s">
        <v>1723</v>
      </c>
    </row>
    <row r="2020" spans="1:11" ht="12.75" customHeight="1">
      <c r="A2020" s="30" t="s">
        <v>357</v>
      </c>
      <c r="B2020" s="28"/>
      <c r="C2020" s="17" t="s">
        <v>570</v>
      </c>
      <c r="D2020" s="18" t="s">
        <v>1037</v>
      </c>
      <c r="E2020" s="24">
        <f>ROUNDUP(H2020*1.1,-1)</f>
        <v>85660</v>
      </c>
      <c r="F2020" s="24">
        <f>ROUNDUP(H2020*1.07,-1)</f>
        <v>83330</v>
      </c>
      <c r="G2020" s="24">
        <f t="shared" si="209"/>
        <v>81770</v>
      </c>
      <c r="H2020" s="19">
        <v>77870</v>
      </c>
      <c r="I2020" s="21"/>
      <c r="J2020" s="21">
        <f t="shared" si="212"/>
        <v>0</v>
      </c>
      <c r="K2020" s="21">
        <f t="shared" si="213"/>
        <v>0</v>
      </c>
    </row>
    <row r="2021" spans="1:11" ht="12.75" customHeight="1">
      <c r="A2021" s="30" t="s">
        <v>358</v>
      </c>
      <c r="B2021" s="28"/>
      <c r="C2021" s="17" t="s">
        <v>570</v>
      </c>
      <c r="D2021" s="18" t="s">
        <v>1037</v>
      </c>
      <c r="E2021" s="24">
        <f aca="true" t="shared" si="214" ref="E2021:E2081">ROUNDUP(H2021*1.1,-1)</f>
        <v>96970</v>
      </c>
      <c r="F2021" s="24">
        <f aca="true" t="shared" si="215" ref="F2021:F2081">ROUNDUP(H2021*1.07,-1)</f>
        <v>94330</v>
      </c>
      <c r="G2021" s="24">
        <f t="shared" si="209"/>
        <v>92560</v>
      </c>
      <c r="H2021" s="19">
        <v>88150</v>
      </c>
      <c r="I2021" s="21"/>
      <c r="J2021" s="21">
        <f t="shared" si="212"/>
        <v>0</v>
      </c>
      <c r="K2021" s="21">
        <f t="shared" si="213"/>
        <v>0</v>
      </c>
    </row>
    <row r="2022" spans="1:11" ht="12.75" customHeight="1">
      <c r="A2022" s="30" t="s">
        <v>359</v>
      </c>
      <c r="B2022" s="28"/>
      <c r="C2022" s="17" t="s">
        <v>570</v>
      </c>
      <c r="D2022" s="18" t="s">
        <v>1037</v>
      </c>
      <c r="E2022" s="24">
        <f t="shared" si="214"/>
        <v>100600</v>
      </c>
      <c r="F2022" s="24">
        <f t="shared" si="215"/>
        <v>97860</v>
      </c>
      <c r="G2022" s="24">
        <f t="shared" si="209"/>
        <v>96030</v>
      </c>
      <c r="H2022" s="19">
        <v>91450</v>
      </c>
      <c r="I2022" s="21"/>
      <c r="J2022" s="21">
        <f t="shared" si="212"/>
        <v>0</v>
      </c>
      <c r="K2022" s="21">
        <f t="shared" si="213"/>
        <v>0</v>
      </c>
    </row>
    <row r="2023" spans="1:11" ht="12.75" customHeight="1">
      <c r="A2023" s="30" t="s">
        <v>360</v>
      </c>
      <c r="B2023" s="28"/>
      <c r="C2023" s="17" t="s">
        <v>570</v>
      </c>
      <c r="D2023" s="18" t="s">
        <v>1037</v>
      </c>
      <c r="E2023" s="24">
        <f t="shared" si="214"/>
        <v>83290</v>
      </c>
      <c r="F2023" s="24">
        <f t="shared" si="215"/>
        <v>81010</v>
      </c>
      <c r="G2023" s="24">
        <f t="shared" si="209"/>
        <v>79500</v>
      </c>
      <c r="H2023" s="19">
        <v>75710</v>
      </c>
      <c r="I2023" s="21"/>
      <c r="J2023" s="21">
        <f t="shared" si="212"/>
        <v>0</v>
      </c>
      <c r="K2023" s="21">
        <f t="shared" si="213"/>
        <v>0</v>
      </c>
    </row>
    <row r="2024" spans="1:11" ht="12.75" customHeight="1">
      <c r="A2024" s="30" t="s">
        <v>361</v>
      </c>
      <c r="B2024" s="28"/>
      <c r="C2024" s="17" t="s">
        <v>570</v>
      </c>
      <c r="D2024" s="18" t="s">
        <v>1037</v>
      </c>
      <c r="E2024" s="24">
        <f t="shared" si="214"/>
        <v>76920</v>
      </c>
      <c r="F2024" s="24">
        <f t="shared" si="215"/>
        <v>74820</v>
      </c>
      <c r="G2024" s="24">
        <f t="shared" si="209"/>
        <v>73420</v>
      </c>
      <c r="H2024" s="19">
        <v>69920</v>
      </c>
      <c r="I2024" s="21"/>
      <c r="J2024" s="21">
        <f t="shared" si="212"/>
        <v>0</v>
      </c>
      <c r="K2024" s="21">
        <f t="shared" si="213"/>
        <v>0</v>
      </c>
    </row>
    <row r="2025" spans="1:11" ht="12.75" customHeight="1">
      <c r="A2025" s="30" t="s">
        <v>362</v>
      </c>
      <c r="B2025" s="28"/>
      <c r="C2025" s="17" t="s">
        <v>570</v>
      </c>
      <c r="D2025" s="18" t="s">
        <v>1037</v>
      </c>
      <c r="E2025" s="24">
        <f t="shared" si="214"/>
        <v>76560</v>
      </c>
      <c r="F2025" s="24">
        <f t="shared" si="215"/>
        <v>74480</v>
      </c>
      <c r="G2025" s="24">
        <f t="shared" si="209"/>
        <v>73080</v>
      </c>
      <c r="H2025" s="19">
        <v>69600</v>
      </c>
      <c r="I2025" s="21"/>
      <c r="J2025" s="21">
        <f t="shared" si="212"/>
        <v>0</v>
      </c>
      <c r="K2025" s="21">
        <f t="shared" si="213"/>
        <v>0</v>
      </c>
    </row>
    <row r="2026" spans="1:11" ht="12.75" customHeight="1">
      <c r="A2026" s="30" t="s">
        <v>363</v>
      </c>
      <c r="B2026" s="28"/>
      <c r="C2026" s="17" t="s">
        <v>570</v>
      </c>
      <c r="D2026" s="18" t="s">
        <v>1037</v>
      </c>
      <c r="E2026" s="24">
        <f t="shared" si="214"/>
        <v>63070</v>
      </c>
      <c r="F2026" s="24">
        <f t="shared" si="215"/>
        <v>61350</v>
      </c>
      <c r="G2026" s="24">
        <f t="shared" si="209"/>
        <v>60200</v>
      </c>
      <c r="H2026" s="19">
        <v>57330</v>
      </c>
      <c r="I2026" s="21"/>
      <c r="J2026" s="21">
        <f t="shared" si="212"/>
        <v>0</v>
      </c>
      <c r="K2026" s="21">
        <f t="shared" si="213"/>
        <v>0</v>
      </c>
    </row>
    <row r="2027" spans="1:11" ht="12.75" customHeight="1">
      <c r="A2027" s="30" t="s">
        <v>364</v>
      </c>
      <c r="B2027" s="28"/>
      <c r="C2027" s="17" t="s">
        <v>570</v>
      </c>
      <c r="D2027" s="18" t="s">
        <v>1037</v>
      </c>
      <c r="E2027" s="24">
        <f t="shared" si="214"/>
        <v>64160</v>
      </c>
      <c r="F2027" s="24">
        <f t="shared" si="215"/>
        <v>62410</v>
      </c>
      <c r="G2027" s="24">
        <f t="shared" si="209"/>
        <v>61240</v>
      </c>
      <c r="H2027" s="19">
        <v>58320</v>
      </c>
      <c r="I2027" s="21"/>
      <c r="J2027" s="21">
        <f t="shared" si="212"/>
        <v>0</v>
      </c>
      <c r="K2027" s="21">
        <f t="shared" si="213"/>
        <v>0</v>
      </c>
    </row>
    <row r="2028" spans="1:11" ht="12.75" customHeight="1">
      <c r="A2028" s="30" t="s">
        <v>365</v>
      </c>
      <c r="B2028" s="28"/>
      <c r="C2028" s="17" t="s">
        <v>570</v>
      </c>
      <c r="D2028" s="18" t="s">
        <v>1037</v>
      </c>
      <c r="E2028" s="24">
        <f t="shared" si="214"/>
        <v>55770</v>
      </c>
      <c r="F2028" s="24">
        <f t="shared" si="215"/>
        <v>54250</v>
      </c>
      <c r="G2028" s="24">
        <f t="shared" si="209"/>
        <v>53240</v>
      </c>
      <c r="H2028" s="19">
        <v>50700</v>
      </c>
      <c r="I2028" s="21"/>
      <c r="J2028" s="21">
        <f t="shared" si="212"/>
        <v>0</v>
      </c>
      <c r="K2028" s="21">
        <f t="shared" si="213"/>
        <v>0</v>
      </c>
    </row>
    <row r="2029" spans="1:11" ht="12.75" customHeight="1">
      <c r="A2029" s="30" t="s">
        <v>366</v>
      </c>
      <c r="B2029" s="28"/>
      <c r="C2029" s="17" t="s">
        <v>570</v>
      </c>
      <c r="D2029" s="18" t="s">
        <v>1037</v>
      </c>
      <c r="E2029" s="24">
        <f t="shared" si="214"/>
        <v>51400</v>
      </c>
      <c r="F2029" s="24">
        <f t="shared" si="215"/>
        <v>50000</v>
      </c>
      <c r="G2029" s="24">
        <f t="shared" si="209"/>
        <v>49060</v>
      </c>
      <c r="H2029" s="19">
        <v>46720</v>
      </c>
      <c r="I2029" s="21"/>
      <c r="J2029" s="21">
        <f t="shared" si="212"/>
        <v>0</v>
      </c>
      <c r="K2029" s="21">
        <f t="shared" si="213"/>
        <v>0</v>
      </c>
    </row>
    <row r="2030" spans="1:11" ht="12.75" customHeight="1">
      <c r="A2030" s="30" t="s">
        <v>367</v>
      </c>
      <c r="B2030" s="28"/>
      <c r="C2030" s="17" t="s">
        <v>570</v>
      </c>
      <c r="D2030" s="18" t="s">
        <v>1037</v>
      </c>
      <c r="E2030" s="24">
        <f t="shared" si="214"/>
        <v>43000</v>
      </c>
      <c r="F2030" s="24">
        <f t="shared" si="215"/>
        <v>41830</v>
      </c>
      <c r="G2030" s="24">
        <f t="shared" si="209"/>
        <v>41050</v>
      </c>
      <c r="H2030" s="19">
        <v>39090</v>
      </c>
      <c r="I2030" s="21"/>
      <c r="J2030" s="21">
        <f t="shared" si="212"/>
        <v>0</v>
      </c>
      <c r="K2030" s="21">
        <f t="shared" si="213"/>
        <v>0</v>
      </c>
    </row>
    <row r="2031" spans="1:11" ht="12.75" customHeight="1">
      <c r="A2031" s="30" t="s">
        <v>368</v>
      </c>
      <c r="B2031" s="28"/>
      <c r="C2031" s="17" t="s">
        <v>570</v>
      </c>
      <c r="D2031" s="18" t="s">
        <v>1037</v>
      </c>
      <c r="E2031" s="24">
        <f t="shared" si="214"/>
        <v>41180</v>
      </c>
      <c r="F2031" s="24">
        <f t="shared" si="215"/>
        <v>40060</v>
      </c>
      <c r="G2031" s="24">
        <f t="shared" si="209"/>
        <v>39310</v>
      </c>
      <c r="H2031" s="19">
        <v>37430</v>
      </c>
      <c r="I2031" s="21"/>
      <c r="J2031" s="21">
        <f t="shared" si="212"/>
        <v>0</v>
      </c>
      <c r="K2031" s="21">
        <f t="shared" si="213"/>
        <v>0</v>
      </c>
    </row>
    <row r="2032" spans="1:11" ht="12.75" customHeight="1">
      <c r="A2032" s="30" t="s">
        <v>512</v>
      </c>
      <c r="B2032" s="28"/>
      <c r="C2032" s="17" t="s">
        <v>570</v>
      </c>
      <c r="D2032" s="18" t="s">
        <v>1037</v>
      </c>
      <c r="E2032" s="24">
        <f t="shared" si="214"/>
        <v>44460</v>
      </c>
      <c r="F2032" s="24">
        <f t="shared" si="215"/>
        <v>43240</v>
      </c>
      <c r="G2032" s="24">
        <f t="shared" si="209"/>
        <v>42440</v>
      </c>
      <c r="H2032" s="19">
        <v>40410</v>
      </c>
      <c r="I2032" s="21"/>
      <c r="J2032" s="21">
        <f t="shared" si="212"/>
        <v>0</v>
      </c>
      <c r="K2032" s="21">
        <f t="shared" si="213"/>
        <v>0</v>
      </c>
    </row>
    <row r="2033" spans="1:11" ht="12.75" customHeight="1">
      <c r="A2033" s="30" t="s">
        <v>513</v>
      </c>
      <c r="B2033" s="28"/>
      <c r="C2033" s="17" t="s">
        <v>570</v>
      </c>
      <c r="D2033" s="18" t="s">
        <v>1037</v>
      </c>
      <c r="E2033" s="24">
        <f t="shared" si="214"/>
        <v>42280</v>
      </c>
      <c r="F2033" s="24">
        <f t="shared" si="215"/>
        <v>41130</v>
      </c>
      <c r="G2033" s="24">
        <f t="shared" si="209"/>
        <v>40360</v>
      </c>
      <c r="H2033" s="19">
        <v>38430</v>
      </c>
      <c r="I2033" s="21"/>
      <c r="J2033" s="21">
        <f t="shared" si="212"/>
        <v>0</v>
      </c>
      <c r="K2033" s="21">
        <f t="shared" si="213"/>
        <v>0</v>
      </c>
    </row>
    <row r="2034" spans="1:11" ht="12.75" customHeight="1">
      <c r="A2034" s="30" t="s">
        <v>514</v>
      </c>
      <c r="B2034" s="28"/>
      <c r="C2034" s="17" t="s">
        <v>570</v>
      </c>
      <c r="D2034" s="18" t="s">
        <v>1037</v>
      </c>
      <c r="E2034" s="24">
        <f t="shared" si="214"/>
        <v>41180</v>
      </c>
      <c r="F2034" s="24">
        <f t="shared" si="215"/>
        <v>40060</v>
      </c>
      <c r="G2034" s="24">
        <f t="shared" si="209"/>
        <v>39310</v>
      </c>
      <c r="H2034" s="19">
        <v>37430</v>
      </c>
      <c r="I2034" s="21"/>
      <c r="J2034" s="21">
        <f t="shared" si="212"/>
        <v>0</v>
      </c>
      <c r="K2034" s="21">
        <f t="shared" si="213"/>
        <v>0</v>
      </c>
    </row>
    <row r="2035" spans="1:11" ht="12.75" customHeight="1">
      <c r="A2035" s="30" t="s">
        <v>515</v>
      </c>
      <c r="B2035" s="28"/>
      <c r="C2035" s="17" t="s">
        <v>570</v>
      </c>
      <c r="D2035" s="18" t="s">
        <v>1037</v>
      </c>
      <c r="E2035" s="24">
        <f t="shared" si="214"/>
        <v>41180</v>
      </c>
      <c r="F2035" s="24">
        <f t="shared" si="215"/>
        <v>40060</v>
      </c>
      <c r="G2035" s="24">
        <f t="shared" si="209"/>
        <v>39310</v>
      </c>
      <c r="H2035" s="19">
        <v>37430</v>
      </c>
      <c r="I2035" s="21"/>
      <c r="J2035" s="21">
        <f t="shared" si="212"/>
        <v>0</v>
      </c>
      <c r="K2035" s="21">
        <f t="shared" si="213"/>
        <v>0</v>
      </c>
    </row>
    <row r="2036" spans="1:11" ht="12.75" customHeight="1">
      <c r="A2036" s="30" t="s">
        <v>516</v>
      </c>
      <c r="B2036" s="28"/>
      <c r="C2036" s="17" t="s">
        <v>570</v>
      </c>
      <c r="D2036" s="18" t="s">
        <v>1037</v>
      </c>
      <c r="E2036" s="24">
        <f t="shared" si="214"/>
        <v>40440</v>
      </c>
      <c r="F2036" s="24">
        <f t="shared" si="215"/>
        <v>39340</v>
      </c>
      <c r="G2036" s="24">
        <f t="shared" si="209"/>
        <v>38600</v>
      </c>
      <c r="H2036" s="19">
        <v>36760</v>
      </c>
      <c r="I2036" s="21"/>
      <c r="J2036" s="21">
        <f t="shared" si="212"/>
        <v>0</v>
      </c>
      <c r="K2036" s="21">
        <f t="shared" si="213"/>
        <v>0</v>
      </c>
    </row>
    <row r="2037" spans="1:11" ht="12.75" customHeight="1">
      <c r="A2037" s="30" t="s">
        <v>517</v>
      </c>
      <c r="B2037" s="28"/>
      <c r="C2037" s="17" t="s">
        <v>570</v>
      </c>
      <c r="D2037" s="18" t="s">
        <v>1037</v>
      </c>
      <c r="E2037" s="24">
        <f t="shared" si="214"/>
        <v>40440</v>
      </c>
      <c r="F2037" s="24">
        <f t="shared" si="215"/>
        <v>39340</v>
      </c>
      <c r="G2037" s="24">
        <f t="shared" si="209"/>
        <v>38600</v>
      </c>
      <c r="H2037" s="19">
        <v>36760</v>
      </c>
      <c r="I2037" s="21"/>
      <c r="J2037" s="21">
        <f t="shared" si="212"/>
        <v>0</v>
      </c>
      <c r="K2037" s="21">
        <f t="shared" si="213"/>
        <v>0</v>
      </c>
    </row>
    <row r="2038" spans="1:11" ht="12.75" customHeight="1">
      <c r="A2038" s="30" t="s">
        <v>518</v>
      </c>
      <c r="B2038" s="28"/>
      <c r="C2038" s="17" t="s">
        <v>570</v>
      </c>
      <c r="D2038" s="18" t="s">
        <v>1037</v>
      </c>
      <c r="E2038" s="24">
        <f t="shared" si="214"/>
        <v>40440</v>
      </c>
      <c r="F2038" s="24">
        <f t="shared" si="215"/>
        <v>39340</v>
      </c>
      <c r="G2038" s="24">
        <f t="shared" si="209"/>
        <v>38600</v>
      </c>
      <c r="H2038" s="19">
        <v>36760</v>
      </c>
      <c r="I2038" s="21"/>
      <c r="J2038" s="21">
        <f t="shared" si="212"/>
        <v>0</v>
      </c>
      <c r="K2038" s="21">
        <f t="shared" si="213"/>
        <v>0</v>
      </c>
    </row>
    <row r="2039" spans="1:11" ht="12.75" customHeight="1">
      <c r="A2039" s="30" t="s">
        <v>519</v>
      </c>
      <c r="B2039" s="28"/>
      <c r="C2039" s="17" t="s">
        <v>570</v>
      </c>
      <c r="D2039" s="18" t="s">
        <v>1037</v>
      </c>
      <c r="E2039" s="24">
        <f t="shared" si="214"/>
        <v>40440</v>
      </c>
      <c r="F2039" s="24">
        <f t="shared" si="215"/>
        <v>39340</v>
      </c>
      <c r="G2039" s="24">
        <f t="shared" si="209"/>
        <v>38600</v>
      </c>
      <c r="H2039" s="19">
        <v>36760</v>
      </c>
      <c r="I2039" s="21"/>
      <c r="J2039" s="21">
        <f t="shared" si="212"/>
        <v>0</v>
      </c>
      <c r="K2039" s="21">
        <f t="shared" si="213"/>
        <v>0</v>
      </c>
    </row>
    <row r="2040" spans="1:11" ht="12.75" customHeight="1">
      <c r="A2040" s="30" t="s">
        <v>520</v>
      </c>
      <c r="B2040" s="28"/>
      <c r="C2040" s="17" t="s">
        <v>570</v>
      </c>
      <c r="D2040" s="18" t="s">
        <v>1037</v>
      </c>
      <c r="E2040" s="24">
        <f t="shared" si="214"/>
        <v>104500</v>
      </c>
      <c r="F2040" s="24">
        <f t="shared" si="215"/>
        <v>101650</v>
      </c>
      <c r="G2040" s="24">
        <f t="shared" si="209"/>
        <v>99750</v>
      </c>
      <c r="H2040" s="19">
        <v>95000</v>
      </c>
      <c r="I2040" s="21"/>
      <c r="J2040" s="21">
        <f t="shared" si="212"/>
        <v>0</v>
      </c>
      <c r="K2040" s="21">
        <f t="shared" si="213"/>
        <v>0</v>
      </c>
    </row>
    <row r="2041" spans="1:11" ht="12.75" customHeight="1">
      <c r="A2041" s="30" t="s">
        <v>665</v>
      </c>
      <c r="B2041" s="28"/>
      <c r="C2041" s="17" t="s">
        <v>570</v>
      </c>
      <c r="D2041" s="18" t="s">
        <v>1037</v>
      </c>
      <c r="E2041" s="24">
        <f t="shared" si="214"/>
        <v>90790</v>
      </c>
      <c r="F2041" s="24">
        <f t="shared" si="215"/>
        <v>88310</v>
      </c>
      <c r="G2041" s="24">
        <f t="shared" si="209"/>
        <v>86660</v>
      </c>
      <c r="H2041" s="19">
        <v>82530</v>
      </c>
      <c r="I2041" s="21"/>
      <c r="J2041" s="21">
        <f t="shared" si="212"/>
        <v>0</v>
      </c>
      <c r="K2041" s="21">
        <f t="shared" si="213"/>
        <v>0</v>
      </c>
    </row>
    <row r="2042" spans="1:11" ht="12.75" customHeight="1">
      <c r="A2042" s="30" t="s">
        <v>1404</v>
      </c>
      <c r="B2042" s="28"/>
      <c r="C2042" s="17" t="s">
        <v>570</v>
      </c>
      <c r="D2042" s="18" t="s">
        <v>1037</v>
      </c>
      <c r="E2042" s="24">
        <f t="shared" si="214"/>
        <v>78810</v>
      </c>
      <c r="F2042" s="24">
        <f t="shared" si="215"/>
        <v>76660</v>
      </c>
      <c r="G2042" s="24">
        <f t="shared" si="209"/>
        <v>75230</v>
      </c>
      <c r="H2042" s="19">
        <v>71640</v>
      </c>
      <c r="I2042" s="21"/>
      <c r="J2042" s="21">
        <f t="shared" si="212"/>
        <v>0</v>
      </c>
      <c r="K2042" s="21">
        <f t="shared" si="213"/>
        <v>0</v>
      </c>
    </row>
    <row r="2043" spans="1:11" ht="12.75" customHeight="1">
      <c r="A2043" s="30" t="s">
        <v>1405</v>
      </c>
      <c r="B2043" s="28"/>
      <c r="C2043" s="17" t="s">
        <v>570</v>
      </c>
      <c r="D2043" s="18" t="s">
        <v>1037</v>
      </c>
      <c r="E2043" s="24">
        <f t="shared" si="214"/>
        <v>72040</v>
      </c>
      <c r="F2043" s="24">
        <f t="shared" si="215"/>
        <v>70080</v>
      </c>
      <c r="G2043" s="24">
        <f t="shared" si="209"/>
        <v>68770</v>
      </c>
      <c r="H2043" s="19">
        <v>65490</v>
      </c>
      <c r="I2043" s="21"/>
      <c r="J2043" s="21">
        <f t="shared" si="212"/>
        <v>0</v>
      </c>
      <c r="K2043" s="21">
        <f t="shared" si="213"/>
        <v>0</v>
      </c>
    </row>
    <row r="2044" spans="1:11" ht="12.75" customHeight="1">
      <c r="A2044" s="30" t="s">
        <v>1406</v>
      </c>
      <c r="B2044" s="28"/>
      <c r="C2044" s="17" t="s">
        <v>570</v>
      </c>
      <c r="D2044" s="18" t="s">
        <v>1037</v>
      </c>
      <c r="E2044" s="24">
        <f t="shared" si="214"/>
        <v>70130</v>
      </c>
      <c r="F2044" s="24">
        <f t="shared" si="215"/>
        <v>68220</v>
      </c>
      <c r="G2044" s="24">
        <f t="shared" si="209"/>
        <v>66940</v>
      </c>
      <c r="H2044" s="19">
        <v>63750</v>
      </c>
      <c r="I2044" s="21"/>
      <c r="J2044" s="21">
        <f t="shared" si="212"/>
        <v>0</v>
      </c>
      <c r="K2044" s="21">
        <f t="shared" si="213"/>
        <v>0</v>
      </c>
    </row>
    <row r="2045" spans="1:11" ht="12.75" customHeight="1">
      <c r="A2045" s="30" t="s">
        <v>1407</v>
      </c>
      <c r="B2045" s="28"/>
      <c r="C2045" s="17" t="s">
        <v>570</v>
      </c>
      <c r="D2045" s="18" t="s">
        <v>1037</v>
      </c>
      <c r="E2045" s="24">
        <f t="shared" si="214"/>
        <v>51890</v>
      </c>
      <c r="F2045" s="24">
        <f t="shared" si="215"/>
        <v>50480</v>
      </c>
      <c r="G2045" s="24">
        <f t="shared" si="209"/>
        <v>49530</v>
      </c>
      <c r="H2045" s="19">
        <v>47170</v>
      </c>
      <c r="I2045" s="21"/>
      <c r="J2045" s="21">
        <f t="shared" si="212"/>
        <v>0</v>
      </c>
      <c r="K2045" s="21">
        <f t="shared" si="213"/>
        <v>0</v>
      </c>
    </row>
    <row r="2046" spans="1:11" ht="12.75" customHeight="1">
      <c r="A2046" s="30" t="s">
        <v>1408</v>
      </c>
      <c r="B2046" s="28"/>
      <c r="C2046" s="17" t="s">
        <v>570</v>
      </c>
      <c r="D2046" s="18" t="s">
        <v>1037</v>
      </c>
      <c r="E2046" s="24">
        <f t="shared" si="214"/>
        <v>45470</v>
      </c>
      <c r="F2046" s="24">
        <f t="shared" si="215"/>
        <v>44230</v>
      </c>
      <c r="G2046" s="24">
        <f t="shared" si="209"/>
        <v>43400</v>
      </c>
      <c r="H2046" s="19">
        <v>41330</v>
      </c>
      <c r="I2046" s="21"/>
      <c r="J2046" s="21">
        <f t="shared" si="212"/>
        <v>0</v>
      </c>
      <c r="K2046" s="21">
        <f t="shared" si="213"/>
        <v>0</v>
      </c>
    </row>
    <row r="2047" spans="1:11" ht="12.75" customHeight="1">
      <c r="A2047" s="30" t="s">
        <v>1409</v>
      </c>
      <c r="B2047" s="28"/>
      <c r="C2047" s="17" t="s">
        <v>570</v>
      </c>
      <c r="D2047" s="18" t="s">
        <v>1037</v>
      </c>
      <c r="E2047" s="24">
        <f t="shared" si="214"/>
        <v>46680</v>
      </c>
      <c r="F2047" s="24">
        <f t="shared" si="215"/>
        <v>45410</v>
      </c>
      <c r="G2047" s="24">
        <f t="shared" si="209"/>
        <v>44560</v>
      </c>
      <c r="H2047" s="19">
        <v>42430</v>
      </c>
      <c r="I2047" s="21"/>
      <c r="J2047" s="21">
        <f t="shared" si="212"/>
        <v>0</v>
      </c>
      <c r="K2047" s="21">
        <f t="shared" si="213"/>
        <v>0</v>
      </c>
    </row>
    <row r="2048" spans="1:11" ht="12.75" customHeight="1">
      <c r="A2048" s="30" t="s">
        <v>1410</v>
      </c>
      <c r="B2048" s="28"/>
      <c r="C2048" s="17" t="s">
        <v>570</v>
      </c>
      <c r="D2048" s="18" t="s">
        <v>1037</v>
      </c>
      <c r="E2048" s="24">
        <f t="shared" si="214"/>
        <v>50330</v>
      </c>
      <c r="F2048" s="24">
        <f t="shared" si="215"/>
        <v>48960</v>
      </c>
      <c r="G2048" s="24">
        <f t="shared" si="209"/>
        <v>48040</v>
      </c>
      <c r="H2048" s="19">
        <v>45750</v>
      </c>
      <c r="I2048" s="21"/>
      <c r="J2048" s="21">
        <f t="shared" si="212"/>
        <v>0</v>
      </c>
      <c r="K2048" s="21">
        <f t="shared" si="213"/>
        <v>0</v>
      </c>
    </row>
    <row r="2049" spans="1:11" ht="12.75" customHeight="1">
      <c r="A2049" s="30" t="s">
        <v>1411</v>
      </c>
      <c r="B2049" s="28"/>
      <c r="C2049" s="17" t="s">
        <v>570</v>
      </c>
      <c r="D2049" s="18" t="s">
        <v>1037</v>
      </c>
      <c r="E2049" s="24">
        <f t="shared" si="214"/>
        <v>47890</v>
      </c>
      <c r="F2049" s="24">
        <f t="shared" si="215"/>
        <v>46580</v>
      </c>
      <c r="G2049" s="24">
        <f t="shared" si="209"/>
        <v>45710</v>
      </c>
      <c r="H2049" s="19">
        <v>43530</v>
      </c>
      <c r="I2049" s="21"/>
      <c r="J2049" s="21">
        <f t="shared" si="212"/>
        <v>0</v>
      </c>
      <c r="K2049" s="21">
        <f t="shared" si="213"/>
        <v>0</v>
      </c>
    </row>
    <row r="2050" spans="1:11" ht="12.75" customHeight="1">
      <c r="A2050" s="30" t="s">
        <v>1412</v>
      </c>
      <c r="B2050" s="28"/>
      <c r="C2050" s="17" t="s">
        <v>570</v>
      </c>
      <c r="D2050" s="18" t="s">
        <v>1037</v>
      </c>
      <c r="E2050" s="24">
        <f t="shared" si="214"/>
        <v>50330</v>
      </c>
      <c r="F2050" s="24">
        <f t="shared" si="215"/>
        <v>48960</v>
      </c>
      <c r="G2050" s="24">
        <f t="shared" si="209"/>
        <v>48040</v>
      </c>
      <c r="H2050" s="19">
        <v>45750</v>
      </c>
      <c r="I2050" s="21"/>
      <c r="J2050" s="21">
        <f t="shared" si="212"/>
        <v>0</v>
      </c>
      <c r="K2050" s="21">
        <f t="shared" si="213"/>
        <v>0</v>
      </c>
    </row>
    <row r="2051" spans="1:11" ht="12.75" customHeight="1">
      <c r="A2051" s="30" t="s">
        <v>1450</v>
      </c>
      <c r="B2051" s="28"/>
      <c r="C2051" s="17" t="s">
        <v>570</v>
      </c>
      <c r="D2051" s="18" t="s">
        <v>1037</v>
      </c>
      <c r="E2051" s="24">
        <f>ROUNDUP(H2051*1.1,-1)</f>
        <v>50330</v>
      </c>
      <c r="F2051" s="24">
        <f>ROUNDUP(H2051*1.07,-1)</f>
        <v>48960</v>
      </c>
      <c r="G2051" s="24">
        <f>ROUNDUP(H2051*1.05,-1)</f>
        <v>48040</v>
      </c>
      <c r="H2051" s="19">
        <v>45750</v>
      </c>
      <c r="I2051" s="21"/>
      <c r="J2051" s="21">
        <f>IF(I2051&gt;0,K2051/I2051,0)</f>
        <v>0</v>
      </c>
      <c r="K2051" s="21">
        <f>IF(I2051&lt;=1,I2051*E2051,IF(I2051&lt;=3,I2051*F2051,IF(I2051&lt;=5,I2051*G2051,I2051*H2051)))</f>
        <v>0</v>
      </c>
    </row>
    <row r="2052" spans="1:11" ht="12.75" customHeight="1">
      <c r="A2052" s="30" t="s">
        <v>1413</v>
      </c>
      <c r="B2052" s="28"/>
      <c r="C2052" s="17" t="s">
        <v>570</v>
      </c>
      <c r="D2052" s="18" t="s">
        <v>1037</v>
      </c>
      <c r="E2052" s="24">
        <f t="shared" si="214"/>
        <v>43920</v>
      </c>
      <c r="F2052" s="24">
        <f t="shared" si="215"/>
        <v>42720</v>
      </c>
      <c r="G2052" s="24">
        <f t="shared" si="209"/>
        <v>41920</v>
      </c>
      <c r="H2052" s="19">
        <v>39920</v>
      </c>
      <c r="I2052" s="21"/>
      <c r="J2052" s="21">
        <f t="shared" si="212"/>
        <v>0</v>
      </c>
      <c r="K2052" s="21">
        <f t="shared" si="213"/>
        <v>0</v>
      </c>
    </row>
    <row r="2053" spans="1:11" ht="12.75" customHeight="1">
      <c r="A2053" s="30" t="s">
        <v>1414</v>
      </c>
      <c r="B2053" s="28"/>
      <c r="C2053" s="17" t="s">
        <v>570</v>
      </c>
      <c r="D2053" s="18" t="s">
        <v>1037</v>
      </c>
      <c r="E2053" s="24">
        <f t="shared" si="214"/>
        <v>43730</v>
      </c>
      <c r="F2053" s="24">
        <f t="shared" si="215"/>
        <v>42540</v>
      </c>
      <c r="G2053" s="24">
        <f t="shared" si="209"/>
        <v>41740</v>
      </c>
      <c r="H2053" s="19">
        <v>39750</v>
      </c>
      <c r="I2053" s="21"/>
      <c r="J2053" s="21">
        <f t="shared" si="212"/>
        <v>0</v>
      </c>
      <c r="K2053" s="21">
        <f t="shared" si="213"/>
        <v>0</v>
      </c>
    </row>
    <row r="2054" spans="1:11" ht="12.75" customHeight="1">
      <c r="A2054" s="30" t="s">
        <v>1415</v>
      </c>
      <c r="B2054" s="28"/>
      <c r="C2054" s="17" t="s">
        <v>570</v>
      </c>
      <c r="D2054" s="18" t="s">
        <v>1037</v>
      </c>
      <c r="E2054" s="24">
        <f t="shared" si="214"/>
        <v>42520</v>
      </c>
      <c r="F2054" s="24">
        <f t="shared" si="215"/>
        <v>41360</v>
      </c>
      <c r="G2054" s="24">
        <f t="shared" si="209"/>
        <v>40590</v>
      </c>
      <c r="H2054" s="19">
        <v>38650</v>
      </c>
      <c r="I2054" s="21"/>
      <c r="J2054" s="21">
        <f t="shared" si="212"/>
        <v>0</v>
      </c>
      <c r="K2054" s="21">
        <f t="shared" si="213"/>
        <v>0</v>
      </c>
    </row>
    <row r="2055" spans="1:11" ht="12.75" customHeight="1">
      <c r="A2055" s="30" t="s">
        <v>1416</v>
      </c>
      <c r="B2055" s="28"/>
      <c r="C2055" s="17" t="s">
        <v>570</v>
      </c>
      <c r="D2055" s="18" t="s">
        <v>1037</v>
      </c>
      <c r="E2055" s="24">
        <f t="shared" si="214"/>
        <v>45810</v>
      </c>
      <c r="F2055" s="24">
        <f t="shared" si="215"/>
        <v>44560</v>
      </c>
      <c r="G2055" s="24">
        <f t="shared" si="209"/>
        <v>43730</v>
      </c>
      <c r="H2055" s="19">
        <v>41640</v>
      </c>
      <c r="I2055" s="21"/>
      <c r="J2055" s="21">
        <f t="shared" si="212"/>
        <v>0</v>
      </c>
      <c r="K2055" s="21">
        <f t="shared" si="213"/>
        <v>0</v>
      </c>
    </row>
    <row r="2056" spans="1:11" ht="12.75" customHeight="1">
      <c r="A2056" s="30" t="s">
        <v>1417</v>
      </c>
      <c r="B2056" s="28"/>
      <c r="C2056" s="17" t="s">
        <v>570</v>
      </c>
      <c r="D2056" s="18" t="s">
        <v>1037</v>
      </c>
      <c r="E2056" s="24">
        <f t="shared" si="214"/>
        <v>45300</v>
      </c>
      <c r="F2056" s="24">
        <f t="shared" si="215"/>
        <v>44070</v>
      </c>
      <c r="G2056" s="24">
        <f t="shared" si="209"/>
        <v>43240</v>
      </c>
      <c r="H2056" s="19">
        <v>41180</v>
      </c>
      <c r="I2056" s="21"/>
      <c r="J2056" s="21">
        <f t="shared" si="212"/>
        <v>0</v>
      </c>
      <c r="K2056" s="21">
        <f t="shared" si="213"/>
        <v>0</v>
      </c>
    </row>
    <row r="2057" spans="1:11" ht="12.75" customHeight="1">
      <c r="A2057" s="30" t="s">
        <v>1418</v>
      </c>
      <c r="B2057" s="28"/>
      <c r="C2057" s="17" t="s">
        <v>570</v>
      </c>
      <c r="D2057" s="18" t="s">
        <v>1037</v>
      </c>
      <c r="E2057" s="24">
        <f t="shared" si="214"/>
        <v>42330</v>
      </c>
      <c r="F2057" s="24">
        <f t="shared" si="215"/>
        <v>41180</v>
      </c>
      <c r="G2057" s="24">
        <f t="shared" si="209"/>
        <v>40410</v>
      </c>
      <c r="H2057" s="19">
        <v>38480</v>
      </c>
      <c r="I2057" s="21"/>
      <c r="J2057" s="21">
        <f t="shared" si="212"/>
        <v>0</v>
      </c>
      <c r="K2057" s="21">
        <f t="shared" si="213"/>
        <v>0</v>
      </c>
    </row>
    <row r="2058" spans="1:11" ht="12.75" customHeight="1">
      <c r="A2058" s="30" t="s">
        <v>1419</v>
      </c>
      <c r="B2058" s="28"/>
      <c r="C2058" s="17" t="s">
        <v>570</v>
      </c>
      <c r="D2058" s="18" t="s">
        <v>1037</v>
      </c>
      <c r="E2058" s="24">
        <f t="shared" si="214"/>
        <v>56590</v>
      </c>
      <c r="F2058" s="24">
        <f t="shared" si="215"/>
        <v>55050</v>
      </c>
      <c r="G2058" s="24">
        <f t="shared" si="209"/>
        <v>54020</v>
      </c>
      <c r="H2058" s="19">
        <v>51440</v>
      </c>
      <c r="I2058" s="21"/>
      <c r="J2058" s="21">
        <f t="shared" si="212"/>
        <v>0</v>
      </c>
      <c r="K2058" s="21">
        <f t="shared" si="213"/>
        <v>0</v>
      </c>
    </row>
    <row r="2059" spans="1:11" ht="12.75" customHeight="1">
      <c r="A2059" s="30" t="s">
        <v>1420</v>
      </c>
      <c r="B2059" s="28"/>
      <c r="C2059" s="17" t="s">
        <v>570</v>
      </c>
      <c r="D2059" s="18" t="s">
        <v>1037</v>
      </c>
      <c r="E2059" s="24">
        <f t="shared" si="214"/>
        <v>56050</v>
      </c>
      <c r="F2059" s="24">
        <f t="shared" si="215"/>
        <v>54520</v>
      </c>
      <c r="G2059" s="24">
        <f t="shared" si="209"/>
        <v>53500</v>
      </c>
      <c r="H2059" s="19">
        <v>50950</v>
      </c>
      <c r="I2059" s="21"/>
      <c r="J2059" s="21">
        <f t="shared" si="212"/>
        <v>0</v>
      </c>
      <c r="K2059" s="21">
        <f t="shared" si="213"/>
        <v>0</v>
      </c>
    </row>
    <row r="2060" spans="1:11" ht="12.75" customHeight="1">
      <c r="A2060" s="30" t="s">
        <v>1421</v>
      </c>
      <c r="B2060" s="28"/>
      <c r="C2060" s="17" t="s">
        <v>570</v>
      </c>
      <c r="D2060" s="18" t="s">
        <v>1037</v>
      </c>
      <c r="E2060" s="24">
        <f t="shared" si="214"/>
        <v>52600</v>
      </c>
      <c r="F2060" s="24">
        <f t="shared" si="215"/>
        <v>51160</v>
      </c>
      <c r="G2060" s="24">
        <f t="shared" si="209"/>
        <v>50210</v>
      </c>
      <c r="H2060" s="19">
        <v>47810</v>
      </c>
      <c r="I2060" s="21"/>
      <c r="J2060" s="21">
        <f t="shared" si="212"/>
        <v>0</v>
      </c>
      <c r="K2060" s="21">
        <f t="shared" si="213"/>
        <v>0</v>
      </c>
    </row>
    <row r="2061" spans="1:11" ht="12.75" customHeight="1">
      <c r="A2061" s="30" t="s">
        <v>1422</v>
      </c>
      <c r="B2061" s="28"/>
      <c r="C2061" s="17" t="s">
        <v>570</v>
      </c>
      <c r="D2061" s="18" t="s">
        <v>1037</v>
      </c>
      <c r="E2061" s="24">
        <f t="shared" si="214"/>
        <v>51370</v>
      </c>
      <c r="F2061" s="24">
        <f t="shared" si="215"/>
        <v>49970</v>
      </c>
      <c r="G2061" s="24">
        <f t="shared" si="209"/>
        <v>49040</v>
      </c>
      <c r="H2061" s="19">
        <v>46700</v>
      </c>
      <c r="I2061" s="21"/>
      <c r="J2061" s="21">
        <f t="shared" si="212"/>
        <v>0</v>
      </c>
      <c r="K2061" s="21">
        <f t="shared" si="213"/>
        <v>0</v>
      </c>
    </row>
    <row r="2062" spans="1:11" ht="12.75" customHeight="1">
      <c r="A2062" s="30" t="s">
        <v>1668</v>
      </c>
      <c r="B2062" s="28"/>
      <c r="C2062" s="17" t="s">
        <v>570</v>
      </c>
      <c r="D2062" s="18" t="s">
        <v>1037</v>
      </c>
      <c r="E2062" s="24">
        <f t="shared" si="214"/>
        <v>47220</v>
      </c>
      <c r="F2062" s="24">
        <f t="shared" si="215"/>
        <v>45930</v>
      </c>
      <c r="G2062" s="24">
        <f t="shared" si="209"/>
        <v>45070</v>
      </c>
      <c r="H2062" s="19">
        <v>42920</v>
      </c>
      <c r="I2062" s="21"/>
      <c r="J2062" s="21">
        <f t="shared" si="212"/>
        <v>0</v>
      </c>
      <c r="K2062" s="21">
        <f t="shared" si="213"/>
        <v>0</v>
      </c>
    </row>
    <row r="2063" spans="1:11" ht="12.75" customHeight="1">
      <c r="A2063" s="30" t="s">
        <v>1669</v>
      </c>
      <c r="B2063" s="28"/>
      <c r="C2063" s="17" t="s">
        <v>570</v>
      </c>
      <c r="D2063" s="18" t="s">
        <v>1037</v>
      </c>
      <c r="E2063" s="24">
        <f t="shared" si="214"/>
        <v>44790</v>
      </c>
      <c r="F2063" s="24">
        <f t="shared" si="215"/>
        <v>43560</v>
      </c>
      <c r="G2063" s="24">
        <f t="shared" si="209"/>
        <v>42750</v>
      </c>
      <c r="H2063" s="19">
        <v>40710</v>
      </c>
      <c r="I2063" s="21"/>
      <c r="J2063" s="21">
        <f t="shared" si="212"/>
        <v>0</v>
      </c>
      <c r="K2063" s="21">
        <f t="shared" si="213"/>
        <v>0</v>
      </c>
    </row>
    <row r="2064" spans="1:11" ht="12.75" customHeight="1">
      <c r="A2064" s="30" t="s">
        <v>1670</v>
      </c>
      <c r="B2064" s="28"/>
      <c r="C2064" s="17" t="s">
        <v>570</v>
      </c>
      <c r="D2064" s="18" t="s">
        <v>1037</v>
      </c>
      <c r="E2064" s="24">
        <f t="shared" si="214"/>
        <v>49640</v>
      </c>
      <c r="F2064" s="24">
        <f t="shared" si="215"/>
        <v>48280</v>
      </c>
      <c r="G2064" s="24">
        <f t="shared" si="209"/>
        <v>47380</v>
      </c>
      <c r="H2064" s="19">
        <v>45120</v>
      </c>
      <c r="I2064" s="21"/>
      <c r="J2064" s="21">
        <f t="shared" si="212"/>
        <v>0</v>
      </c>
      <c r="K2064" s="21">
        <f t="shared" si="213"/>
        <v>0</v>
      </c>
    </row>
    <row r="2065" spans="1:11" ht="12.75" customHeight="1">
      <c r="A2065" s="30" t="s">
        <v>1671</v>
      </c>
      <c r="B2065" s="28"/>
      <c r="C2065" s="17" t="s">
        <v>570</v>
      </c>
      <c r="D2065" s="18" t="s">
        <v>1037</v>
      </c>
      <c r="E2065" s="24">
        <f t="shared" si="214"/>
        <v>50160</v>
      </c>
      <c r="F2065" s="24">
        <f t="shared" si="215"/>
        <v>48800</v>
      </c>
      <c r="G2065" s="24">
        <f t="shared" si="209"/>
        <v>47880</v>
      </c>
      <c r="H2065" s="19">
        <v>45600</v>
      </c>
      <c r="I2065" s="21"/>
      <c r="J2065" s="21">
        <f t="shared" si="212"/>
        <v>0</v>
      </c>
      <c r="K2065" s="21">
        <f t="shared" si="213"/>
        <v>0</v>
      </c>
    </row>
    <row r="2066" spans="1:11" ht="12.75" customHeight="1">
      <c r="A2066" s="30" t="s">
        <v>1952</v>
      </c>
      <c r="B2066" s="28"/>
      <c r="C2066" s="17" t="s">
        <v>570</v>
      </c>
      <c r="D2066" s="18" t="s">
        <v>1037</v>
      </c>
      <c r="E2066" s="24">
        <f t="shared" si="214"/>
        <v>49460</v>
      </c>
      <c r="F2066" s="24">
        <f t="shared" si="215"/>
        <v>48110</v>
      </c>
      <c r="G2066" s="24">
        <f t="shared" si="209"/>
        <v>47210</v>
      </c>
      <c r="H2066" s="19">
        <v>44960</v>
      </c>
      <c r="I2066" s="21"/>
      <c r="J2066" s="21">
        <f t="shared" si="212"/>
        <v>0</v>
      </c>
      <c r="K2066" s="21">
        <f t="shared" si="213"/>
        <v>0</v>
      </c>
    </row>
    <row r="2067" spans="1:11" ht="12.75" customHeight="1">
      <c r="A2067" s="30" t="s">
        <v>1953</v>
      </c>
      <c r="B2067" s="28"/>
      <c r="C2067" s="17" t="s">
        <v>570</v>
      </c>
      <c r="D2067" s="18" t="s">
        <v>1037</v>
      </c>
      <c r="E2067" s="24">
        <f t="shared" si="214"/>
        <v>103970</v>
      </c>
      <c r="F2067" s="24">
        <f t="shared" si="215"/>
        <v>101130</v>
      </c>
      <c r="G2067" s="24">
        <f aca="true" t="shared" si="216" ref="G2067:G2130">ROUNDUP(H2067*1.05,-1)</f>
        <v>99240</v>
      </c>
      <c r="H2067" s="19">
        <v>94510</v>
      </c>
      <c r="I2067" s="21"/>
      <c r="J2067" s="21">
        <f t="shared" si="212"/>
        <v>0</v>
      </c>
      <c r="K2067" s="21">
        <f t="shared" si="213"/>
        <v>0</v>
      </c>
    </row>
    <row r="2068" spans="1:11" ht="12.75" customHeight="1">
      <c r="A2068" s="30" t="s">
        <v>1954</v>
      </c>
      <c r="B2068" s="28"/>
      <c r="C2068" s="17" t="s">
        <v>570</v>
      </c>
      <c r="D2068" s="18" t="s">
        <v>1037</v>
      </c>
      <c r="E2068" s="24">
        <f t="shared" si="214"/>
        <v>96960</v>
      </c>
      <c r="F2068" s="24">
        <f t="shared" si="215"/>
        <v>94310</v>
      </c>
      <c r="G2068" s="24">
        <f t="shared" si="216"/>
        <v>92550</v>
      </c>
      <c r="H2068" s="19">
        <v>88140</v>
      </c>
      <c r="I2068" s="21"/>
      <c r="J2068" s="21">
        <f t="shared" si="212"/>
        <v>0</v>
      </c>
      <c r="K2068" s="21">
        <f t="shared" si="213"/>
        <v>0</v>
      </c>
    </row>
    <row r="2069" spans="1:11" ht="12.75" customHeight="1">
      <c r="A2069" s="30" t="s">
        <v>1955</v>
      </c>
      <c r="B2069" s="28"/>
      <c r="C2069" s="17" t="s">
        <v>570</v>
      </c>
      <c r="D2069" s="18" t="s">
        <v>1037</v>
      </c>
      <c r="E2069" s="24">
        <f t="shared" si="214"/>
        <v>80110</v>
      </c>
      <c r="F2069" s="24">
        <f t="shared" si="215"/>
        <v>77920</v>
      </c>
      <c r="G2069" s="24">
        <f t="shared" si="216"/>
        <v>76470</v>
      </c>
      <c r="H2069" s="19">
        <v>72820</v>
      </c>
      <c r="I2069" s="21"/>
      <c r="J2069" s="21">
        <f t="shared" si="212"/>
        <v>0</v>
      </c>
      <c r="K2069" s="21">
        <f t="shared" si="213"/>
        <v>0</v>
      </c>
    </row>
    <row r="2070" spans="1:11" ht="12.75" customHeight="1">
      <c r="A2070" s="30" t="s">
        <v>1956</v>
      </c>
      <c r="B2070" s="28"/>
      <c r="C2070" s="17" t="s">
        <v>570</v>
      </c>
      <c r="D2070" s="18" t="s">
        <v>1037</v>
      </c>
      <c r="E2070" s="24">
        <f t="shared" si="214"/>
        <v>67680</v>
      </c>
      <c r="F2070" s="24">
        <f t="shared" si="215"/>
        <v>65830</v>
      </c>
      <c r="G2070" s="24">
        <f t="shared" si="216"/>
        <v>64600</v>
      </c>
      <c r="H2070" s="19">
        <v>61520</v>
      </c>
      <c r="I2070" s="21"/>
      <c r="J2070" s="21">
        <f t="shared" si="212"/>
        <v>0</v>
      </c>
      <c r="K2070" s="21">
        <f t="shared" si="213"/>
        <v>0</v>
      </c>
    </row>
    <row r="2071" spans="1:11" ht="12.75" customHeight="1">
      <c r="A2071" s="30" t="s">
        <v>1957</v>
      </c>
      <c r="B2071" s="28"/>
      <c r="C2071" s="17" t="s">
        <v>570</v>
      </c>
      <c r="D2071" s="18" t="s">
        <v>1037</v>
      </c>
      <c r="E2071" s="24">
        <f t="shared" si="214"/>
        <v>62060</v>
      </c>
      <c r="F2071" s="24">
        <f t="shared" si="215"/>
        <v>60360</v>
      </c>
      <c r="G2071" s="24">
        <f t="shared" si="216"/>
        <v>59240</v>
      </c>
      <c r="H2071" s="19">
        <v>56410</v>
      </c>
      <c r="I2071" s="21"/>
      <c r="J2071" s="21">
        <f t="shared" si="212"/>
        <v>0</v>
      </c>
      <c r="K2071" s="21">
        <f t="shared" si="213"/>
        <v>0</v>
      </c>
    </row>
    <row r="2072" spans="1:11" ht="12.75" customHeight="1">
      <c r="A2072" s="30" t="s">
        <v>1958</v>
      </c>
      <c r="B2072" s="28"/>
      <c r="C2072" s="17" t="s">
        <v>570</v>
      </c>
      <c r="D2072" s="18" t="s">
        <v>1037</v>
      </c>
      <c r="E2072" s="24">
        <f t="shared" si="214"/>
        <v>59250</v>
      </c>
      <c r="F2072" s="24">
        <f t="shared" si="215"/>
        <v>57640</v>
      </c>
      <c r="G2072" s="24">
        <f t="shared" si="216"/>
        <v>56560</v>
      </c>
      <c r="H2072" s="19">
        <v>53860</v>
      </c>
      <c r="I2072" s="21"/>
      <c r="J2072" s="21">
        <f t="shared" si="212"/>
        <v>0</v>
      </c>
      <c r="K2072" s="21">
        <f t="shared" si="213"/>
        <v>0</v>
      </c>
    </row>
    <row r="2073" spans="1:11" ht="12.75" customHeight="1">
      <c r="A2073" s="30" t="s">
        <v>1959</v>
      </c>
      <c r="B2073" s="28"/>
      <c r="C2073" s="17" t="s">
        <v>570</v>
      </c>
      <c r="D2073" s="18" t="s">
        <v>1037</v>
      </c>
      <c r="E2073" s="24">
        <f t="shared" si="214"/>
        <v>53460</v>
      </c>
      <c r="F2073" s="24">
        <f t="shared" si="215"/>
        <v>52010</v>
      </c>
      <c r="G2073" s="24">
        <f t="shared" si="216"/>
        <v>51030</v>
      </c>
      <c r="H2073" s="19">
        <v>48600</v>
      </c>
      <c r="I2073" s="21"/>
      <c r="J2073" s="21">
        <f t="shared" si="212"/>
        <v>0</v>
      </c>
      <c r="K2073" s="21">
        <f t="shared" si="213"/>
        <v>0</v>
      </c>
    </row>
    <row r="2074" spans="1:11" ht="12.75" customHeight="1">
      <c r="A2074" s="30" t="s">
        <v>1960</v>
      </c>
      <c r="B2074" s="28"/>
      <c r="C2074" s="17" t="s">
        <v>570</v>
      </c>
      <c r="D2074" s="18" t="s">
        <v>1037</v>
      </c>
      <c r="E2074" s="24">
        <f t="shared" si="214"/>
        <v>52080</v>
      </c>
      <c r="F2074" s="24">
        <f t="shared" si="215"/>
        <v>50660</v>
      </c>
      <c r="G2074" s="24">
        <f t="shared" si="216"/>
        <v>49710</v>
      </c>
      <c r="H2074" s="19">
        <v>47340</v>
      </c>
      <c r="I2074" s="21"/>
      <c r="J2074" s="21">
        <f t="shared" si="212"/>
        <v>0</v>
      </c>
      <c r="K2074" s="21">
        <f t="shared" si="213"/>
        <v>0</v>
      </c>
    </row>
    <row r="2075" spans="1:11" ht="12.75" customHeight="1">
      <c r="A2075" s="30" t="s">
        <v>1961</v>
      </c>
      <c r="B2075" s="28"/>
      <c r="C2075" s="17" t="s">
        <v>570</v>
      </c>
      <c r="D2075" s="18" t="s">
        <v>1037</v>
      </c>
      <c r="E2075" s="24">
        <f t="shared" si="214"/>
        <v>55210</v>
      </c>
      <c r="F2075" s="24">
        <f t="shared" si="215"/>
        <v>53710</v>
      </c>
      <c r="G2075" s="24">
        <f t="shared" si="216"/>
        <v>52700</v>
      </c>
      <c r="H2075" s="19">
        <v>50190</v>
      </c>
      <c r="I2075" s="21"/>
      <c r="J2075" s="21">
        <f t="shared" si="212"/>
        <v>0</v>
      </c>
      <c r="K2075" s="21">
        <f t="shared" si="213"/>
        <v>0</v>
      </c>
    </row>
    <row r="2076" spans="1:11" ht="12.75" customHeight="1">
      <c r="A2076" s="30" t="s">
        <v>1962</v>
      </c>
      <c r="B2076" s="28"/>
      <c r="C2076" s="17" t="s">
        <v>570</v>
      </c>
      <c r="D2076" s="18" t="s">
        <v>1037</v>
      </c>
      <c r="E2076" s="24">
        <f t="shared" si="214"/>
        <v>54520</v>
      </c>
      <c r="F2076" s="24">
        <f t="shared" si="215"/>
        <v>53030</v>
      </c>
      <c r="G2076" s="24">
        <f t="shared" si="216"/>
        <v>52040</v>
      </c>
      <c r="H2076" s="19">
        <v>49560</v>
      </c>
      <c r="I2076" s="21"/>
      <c r="J2076" s="21">
        <f t="shared" si="212"/>
        <v>0</v>
      </c>
      <c r="K2076" s="21">
        <f t="shared" si="213"/>
        <v>0</v>
      </c>
    </row>
    <row r="2077" spans="1:11" ht="12.75" customHeight="1">
      <c r="A2077" s="30" t="s">
        <v>1963</v>
      </c>
      <c r="B2077" s="28"/>
      <c r="C2077" s="17" t="s">
        <v>570</v>
      </c>
      <c r="D2077" s="18" t="s">
        <v>1037</v>
      </c>
      <c r="E2077" s="24">
        <f t="shared" si="214"/>
        <v>54520</v>
      </c>
      <c r="F2077" s="24">
        <f t="shared" si="215"/>
        <v>53030</v>
      </c>
      <c r="G2077" s="24">
        <f t="shared" si="216"/>
        <v>52040</v>
      </c>
      <c r="H2077" s="19">
        <v>49560</v>
      </c>
      <c r="I2077" s="21"/>
      <c r="J2077" s="21">
        <f t="shared" si="212"/>
        <v>0</v>
      </c>
      <c r="K2077" s="21">
        <f t="shared" si="213"/>
        <v>0</v>
      </c>
    </row>
    <row r="2078" spans="1:11" ht="12.75" customHeight="1">
      <c r="A2078" s="30" t="s">
        <v>1964</v>
      </c>
      <c r="B2078" s="28"/>
      <c r="C2078" s="17" t="s">
        <v>570</v>
      </c>
      <c r="D2078" s="18" t="s">
        <v>1037</v>
      </c>
      <c r="E2078" s="24">
        <f t="shared" si="214"/>
        <v>51020</v>
      </c>
      <c r="F2078" s="24">
        <f t="shared" si="215"/>
        <v>49630</v>
      </c>
      <c r="G2078" s="24">
        <f t="shared" si="216"/>
        <v>48700</v>
      </c>
      <c r="H2078" s="19">
        <v>46380</v>
      </c>
      <c r="I2078" s="21"/>
      <c r="J2078" s="21">
        <f aca="true" t="shared" si="217" ref="J2078:J2144">IF(I2078&gt;0,K2078/I2078,0)</f>
        <v>0</v>
      </c>
      <c r="K2078" s="21">
        <f aca="true" t="shared" si="218" ref="K2078:K2144">IF(I2078&lt;=1,I2078*E2078,IF(I2078&lt;=3,I2078*F2078,IF(I2078&lt;=5,I2078*G2078,I2078*H2078)))</f>
        <v>0</v>
      </c>
    </row>
    <row r="2079" spans="1:11" ht="12.75" customHeight="1">
      <c r="A2079" s="30" t="s">
        <v>567</v>
      </c>
      <c r="B2079" s="28"/>
      <c r="C2079" s="17" t="s">
        <v>570</v>
      </c>
      <c r="D2079" s="18" t="s">
        <v>1037</v>
      </c>
      <c r="E2079" s="24">
        <f t="shared" si="214"/>
        <v>48560</v>
      </c>
      <c r="F2079" s="24">
        <f t="shared" si="215"/>
        <v>47230</v>
      </c>
      <c r="G2079" s="24">
        <f t="shared" si="216"/>
        <v>46350</v>
      </c>
      <c r="H2079" s="19">
        <v>44140</v>
      </c>
      <c r="I2079" s="21"/>
      <c r="J2079" s="21">
        <f t="shared" si="217"/>
        <v>0</v>
      </c>
      <c r="K2079" s="21">
        <f t="shared" si="218"/>
        <v>0</v>
      </c>
    </row>
    <row r="2080" spans="1:11" ht="12.75" customHeight="1">
      <c r="A2080" s="30" t="s">
        <v>568</v>
      </c>
      <c r="B2080" s="28"/>
      <c r="C2080" s="17" t="s">
        <v>570</v>
      </c>
      <c r="D2080" s="18" t="s">
        <v>1037</v>
      </c>
      <c r="E2080" s="24">
        <f t="shared" si="214"/>
        <v>53630</v>
      </c>
      <c r="F2080" s="24">
        <f t="shared" si="215"/>
        <v>52170</v>
      </c>
      <c r="G2080" s="24">
        <f t="shared" si="216"/>
        <v>51190</v>
      </c>
      <c r="H2080" s="19">
        <v>48750</v>
      </c>
      <c r="I2080" s="21"/>
      <c r="J2080" s="21">
        <f t="shared" si="217"/>
        <v>0</v>
      </c>
      <c r="K2080" s="21">
        <f t="shared" si="218"/>
        <v>0</v>
      </c>
    </row>
    <row r="2081" spans="1:11" ht="12.75" customHeight="1">
      <c r="A2081" s="30" t="s">
        <v>569</v>
      </c>
      <c r="B2081" s="28"/>
      <c r="C2081" s="17" t="s">
        <v>570</v>
      </c>
      <c r="D2081" s="18" t="s">
        <v>1037</v>
      </c>
      <c r="E2081" s="24">
        <f t="shared" si="214"/>
        <v>54340</v>
      </c>
      <c r="F2081" s="24">
        <f t="shared" si="215"/>
        <v>52860</v>
      </c>
      <c r="G2081" s="24">
        <f t="shared" si="216"/>
        <v>51870</v>
      </c>
      <c r="H2081" s="19">
        <v>49400</v>
      </c>
      <c r="I2081" s="21"/>
      <c r="J2081" s="21">
        <f t="shared" si="217"/>
        <v>0</v>
      </c>
      <c r="K2081" s="21">
        <f t="shared" si="218"/>
        <v>0</v>
      </c>
    </row>
    <row r="2082" spans="1:11" ht="12.75" customHeight="1">
      <c r="A2082" s="29" t="s">
        <v>356</v>
      </c>
      <c r="B2082" s="16"/>
      <c r="C2082" s="16"/>
      <c r="D2082" s="25" t="s">
        <v>716</v>
      </c>
      <c r="E2082" s="31" t="s">
        <v>1042</v>
      </c>
      <c r="F2082" s="31" t="s">
        <v>1726</v>
      </c>
      <c r="G2082" s="31" t="s">
        <v>1727</v>
      </c>
      <c r="H2082" s="31" t="s">
        <v>1728</v>
      </c>
      <c r="I2082" s="22" t="s">
        <v>1724</v>
      </c>
      <c r="J2082" s="23" t="s">
        <v>1725</v>
      </c>
      <c r="K2082" s="23" t="s">
        <v>1723</v>
      </c>
    </row>
    <row r="2083" spans="1:11" ht="12.75" customHeight="1">
      <c r="A2083" s="30" t="s">
        <v>717</v>
      </c>
      <c r="B2083" s="28"/>
      <c r="C2083" s="17" t="s">
        <v>719</v>
      </c>
      <c r="D2083" s="18" t="s">
        <v>1037</v>
      </c>
      <c r="E2083" s="24">
        <f>ROUNDUP(H2083*1.1,-1)</f>
        <v>95220</v>
      </c>
      <c r="F2083" s="24">
        <f>ROUNDUP(H2083*1.07,-1)</f>
        <v>92620</v>
      </c>
      <c r="G2083" s="24">
        <f t="shared" si="216"/>
        <v>90890</v>
      </c>
      <c r="H2083" s="19">
        <v>86555</v>
      </c>
      <c r="I2083" s="21"/>
      <c r="J2083" s="21">
        <f>IF(I2083&gt;0,K2083/I2083,0)</f>
        <v>0</v>
      </c>
      <c r="K2083" s="21">
        <f>IF(I2083&lt;=1,I2083*E2083,IF(I2083&lt;=3,I2083*F2083,IF(I2083&lt;=5,I2083*G2083,I2083*H2083)))</f>
        <v>0</v>
      </c>
    </row>
    <row r="2084" spans="1:11" ht="12.75" customHeight="1">
      <c r="A2084" s="30" t="s">
        <v>718</v>
      </c>
      <c r="B2084" s="28"/>
      <c r="C2084" s="17" t="s">
        <v>719</v>
      </c>
      <c r="D2084" s="18" t="s">
        <v>1037</v>
      </c>
      <c r="E2084" s="24">
        <f>ROUNDUP(H2084*1.1,-1)</f>
        <v>86350</v>
      </c>
      <c r="F2084" s="24">
        <f>ROUNDUP(H2084*1.07,-1)</f>
        <v>83990</v>
      </c>
      <c r="G2084" s="24">
        <f t="shared" si="216"/>
        <v>82420</v>
      </c>
      <c r="H2084" s="19">
        <v>78495</v>
      </c>
      <c r="I2084" s="21"/>
      <c r="J2084" s="21">
        <f>IF(I2084&gt;0,K2084/I2084,0)</f>
        <v>0</v>
      </c>
      <c r="K2084" s="21">
        <f>IF(I2084&lt;=1,I2084*E2084,IF(I2084&lt;=3,I2084*F2084,IF(I2084&lt;=5,I2084*G2084,I2084*H2084)))</f>
        <v>0</v>
      </c>
    </row>
    <row r="2085" spans="1:11" ht="12.75" customHeight="1">
      <c r="A2085" s="29" t="s">
        <v>356</v>
      </c>
      <c r="B2085" s="16"/>
      <c r="C2085" s="16"/>
      <c r="D2085" s="25" t="s">
        <v>571</v>
      </c>
      <c r="E2085" s="31" t="s">
        <v>1042</v>
      </c>
      <c r="F2085" s="31" t="s">
        <v>1726</v>
      </c>
      <c r="G2085" s="31" t="s">
        <v>1727</v>
      </c>
      <c r="H2085" s="31" t="s">
        <v>1728</v>
      </c>
      <c r="I2085" s="22" t="s">
        <v>1724</v>
      </c>
      <c r="J2085" s="23" t="s">
        <v>1725</v>
      </c>
      <c r="K2085" s="23" t="s">
        <v>1723</v>
      </c>
    </row>
    <row r="2086" spans="1:11" ht="12.75" customHeight="1">
      <c r="A2086" s="30" t="s">
        <v>572</v>
      </c>
      <c r="B2086" s="28"/>
      <c r="C2086" s="17" t="s">
        <v>2225</v>
      </c>
      <c r="D2086" s="18" t="s">
        <v>1037</v>
      </c>
      <c r="E2086" s="24">
        <f>ROUNDUP(H2086*1.1,-1)</f>
        <v>181460</v>
      </c>
      <c r="F2086" s="24">
        <f>ROUNDUP(H2086*1.07,-1)</f>
        <v>176510</v>
      </c>
      <c r="G2086" s="24">
        <f t="shared" si="216"/>
        <v>173210</v>
      </c>
      <c r="H2086" s="19">
        <v>164960</v>
      </c>
      <c r="I2086" s="21"/>
      <c r="J2086" s="21">
        <f t="shared" si="217"/>
        <v>0</v>
      </c>
      <c r="K2086" s="21">
        <f t="shared" si="218"/>
        <v>0</v>
      </c>
    </row>
    <row r="2087" spans="1:11" ht="12.75" customHeight="1">
      <c r="A2087" s="30" t="s">
        <v>573</v>
      </c>
      <c r="B2087" s="28"/>
      <c r="C2087" s="17" t="s">
        <v>2225</v>
      </c>
      <c r="D2087" s="18" t="s">
        <v>1037</v>
      </c>
      <c r="E2087" s="24">
        <f>ROUNDUP(H2087*1.1,-1)</f>
        <v>167840</v>
      </c>
      <c r="F2087" s="24">
        <f>ROUNDUP(H2087*1.07,-1)</f>
        <v>163270</v>
      </c>
      <c r="G2087" s="24">
        <f t="shared" si="216"/>
        <v>160210</v>
      </c>
      <c r="H2087" s="19">
        <v>152580</v>
      </c>
      <c r="I2087" s="21"/>
      <c r="J2087" s="21">
        <f t="shared" si="217"/>
        <v>0</v>
      </c>
      <c r="K2087" s="21">
        <f t="shared" si="218"/>
        <v>0</v>
      </c>
    </row>
    <row r="2088" spans="1:11" ht="12.75" customHeight="1">
      <c r="A2088" s="30" t="s">
        <v>574</v>
      </c>
      <c r="B2088" s="28"/>
      <c r="C2088" s="17" t="s">
        <v>2225</v>
      </c>
      <c r="D2088" s="18" t="s">
        <v>1037</v>
      </c>
      <c r="E2088" s="24">
        <f aca="true" t="shared" si="219" ref="E2088:E2151">ROUNDUP(H2088*1.1,-1)</f>
        <v>152060</v>
      </c>
      <c r="F2088" s="24">
        <f aca="true" t="shared" si="220" ref="F2088:F2151">ROUNDUP(H2088*1.07,-1)</f>
        <v>147910</v>
      </c>
      <c r="G2088" s="24">
        <f t="shared" si="216"/>
        <v>145150</v>
      </c>
      <c r="H2088" s="19">
        <v>138230</v>
      </c>
      <c r="I2088" s="21"/>
      <c r="J2088" s="21">
        <f t="shared" si="217"/>
        <v>0</v>
      </c>
      <c r="K2088" s="21">
        <f t="shared" si="218"/>
        <v>0</v>
      </c>
    </row>
    <row r="2089" spans="1:11" ht="12.75" customHeight="1">
      <c r="A2089" s="30" t="s">
        <v>575</v>
      </c>
      <c r="B2089" s="28"/>
      <c r="C2089" s="17" t="s">
        <v>2225</v>
      </c>
      <c r="D2089" s="18" t="s">
        <v>1037</v>
      </c>
      <c r="E2089" s="24">
        <f t="shared" si="219"/>
        <v>141550</v>
      </c>
      <c r="F2089" s="24">
        <f t="shared" si="220"/>
        <v>137690</v>
      </c>
      <c r="G2089" s="24">
        <f t="shared" si="216"/>
        <v>135120</v>
      </c>
      <c r="H2089" s="19">
        <v>128680</v>
      </c>
      <c r="I2089" s="21"/>
      <c r="J2089" s="21">
        <f t="shared" si="217"/>
        <v>0</v>
      </c>
      <c r="K2089" s="21">
        <f t="shared" si="218"/>
        <v>0</v>
      </c>
    </row>
    <row r="2090" spans="1:11" ht="12.75" customHeight="1">
      <c r="A2090" s="30" t="s">
        <v>576</v>
      </c>
      <c r="B2090" s="28"/>
      <c r="C2090" s="17" t="s">
        <v>2225</v>
      </c>
      <c r="D2090" s="18" t="s">
        <v>1037</v>
      </c>
      <c r="E2090" s="24">
        <f t="shared" si="219"/>
        <v>139070</v>
      </c>
      <c r="F2090" s="24">
        <f t="shared" si="220"/>
        <v>135270</v>
      </c>
      <c r="G2090" s="24">
        <f t="shared" si="216"/>
        <v>132750</v>
      </c>
      <c r="H2090" s="19">
        <v>126420</v>
      </c>
      <c r="I2090" s="21"/>
      <c r="J2090" s="21">
        <f t="shared" si="217"/>
        <v>0</v>
      </c>
      <c r="K2090" s="21">
        <f t="shared" si="218"/>
        <v>0</v>
      </c>
    </row>
    <row r="2091" spans="1:11" ht="12.75" customHeight="1">
      <c r="A2091" s="30" t="s">
        <v>577</v>
      </c>
      <c r="B2091" s="28"/>
      <c r="C2091" s="17" t="s">
        <v>2225</v>
      </c>
      <c r="D2091" s="18" t="s">
        <v>1037</v>
      </c>
      <c r="E2091" s="24">
        <f t="shared" si="219"/>
        <v>133340</v>
      </c>
      <c r="F2091" s="24">
        <f t="shared" si="220"/>
        <v>129700</v>
      </c>
      <c r="G2091" s="24">
        <f t="shared" si="216"/>
        <v>127280</v>
      </c>
      <c r="H2091" s="19">
        <v>121210</v>
      </c>
      <c r="I2091" s="21"/>
      <c r="J2091" s="21">
        <f t="shared" si="217"/>
        <v>0</v>
      </c>
      <c r="K2091" s="21">
        <f t="shared" si="218"/>
        <v>0</v>
      </c>
    </row>
    <row r="2092" spans="1:11" ht="12.75" customHeight="1">
      <c r="A2092" s="30" t="s">
        <v>578</v>
      </c>
      <c r="B2092" s="28"/>
      <c r="C2092" s="17" t="s">
        <v>2225</v>
      </c>
      <c r="D2092" s="18" t="s">
        <v>1037</v>
      </c>
      <c r="E2092" s="24">
        <f t="shared" si="219"/>
        <v>124160</v>
      </c>
      <c r="F2092" s="24">
        <f t="shared" si="220"/>
        <v>120780</v>
      </c>
      <c r="G2092" s="24">
        <f t="shared" si="216"/>
        <v>118520</v>
      </c>
      <c r="H2092" s="19">
        <v>112870</v>
      </c>
      <c r="I2092" s="21"/>
      <c r="J2092" s="21">
        <f t="shared" si="217"/>
        <v>0</v>
      </c>
      <c r="K2092" s="21">
        <f t="shared" si="218"/>
        <v>0</v>
      </c>
    </row>
    <row r="2093" spans="1:11" ht="12.75" customHeight="1">
      <c r="A2093" s="30" t="s">
        <v>579</v>
      </c>
      <c r="B2093" s="28"/>
      <c r="C2093" s="17" t="s">
        <v>2225</v>
      </c>
      <c r="D2093" s="18" t="s">
        <v>1037</v>
      </c>
      <c r="E2093" s="24">
        <f t="shared" si="219"/>
        <v>108590</v>
      </c>
      <c r="F2093" s="24">
        <f t="shared" si="220"/>
        <v>105620</v>
      </c>
      <c r="G2093" s="24">
        <f t="shared" si="216"/>
        <v>103650</v>
      </c>
      <c r="H2093" s="19">
        <v>98710</v>
      </c>
      <c r="I2093" s="21"/>
      <c r="J2093" s="21">
        <f t="shared" si="217"/>
        <v>0</v>
      </c>
      <c r="K2093" s="21">
        <f t="shared" si="218"/>
        <v>0</v>
      </c>
    </row>
    <row r="2094" spans="1:11" ht="12.75" customHeight="1">
      <c r="A2094" s="30" t="s">
        <v>580</v>
      </c>
      <c r="B2094" s="28"/>
      <c r="C2094" s="17" t="s">
        <v>2225</v>
      </c>
      <c r="D2094" s="18" t="s">
        <v>1037</v>
      </c>
      <c r="E2094" s="24">
        <f t="shared" si="219"/>
        <v>103070</v>
      </c>
      <c r="F2094" s="24">
        <f t="shared" si="220"/>
        <v>100260</v>
      </c>
      <c r="G2094" s="24">
        <f t="shared" si="216"/>
        <v>98390</v>
      </c>
      <c r="H2094" s="19">
        <v>93700</v>
      </c>
      <c r="I2094" s="21"/>
      <c r="J2094" s="21">
        <f t="shared" si="217"/>
        <v>0</v>
      </c>
      <c r="K2094" s="21">
        <f t="shared" si="218"/>
        <v>0</v>
      </c>
    </row>
    <row r="2095" spans="1:11" ht="12.75" customHeight="1">
      <c r="A2095" s="30" t="s">
        <v>581</v>
      </c>
      <c r="B2095" s="28"/>
      <c r="C2095" s="17" t="s">
        <v>2225</v>
      </c>
      <c r="D2095" s="18" t="s">
        <v>1037</v>
      </c>
      <c r="E2095" s="24">
        <f t="shared" si="219"/>
        <v>99790</v>
      </c>
      <c r="F2095" s="24">
        <f t="shared" si="220"/>
        <v>97060</v>
      </c>
      <c r="G2095" s="24">
        <f t="shared" si="216"/>
        <v>95250</v>
      </c>
      <c r="H2095" s="19">
        <v>90710</v>
      </c>
      <c r="I2095" s="21"/>
      <c r="J2095" s="21">
        <f t="shared" si="217"/>
        <v>0</v>
      </c>
      <c r="K2095" s="21">
        <f t="shared" si="218"/>
        <v>0</v>
      </c>
    </row>
    <row r="2096" spans="1:11" ht="12.75" customHeight="1">
      <c r="A2096" s="30" t="s">
        <v>582</v>
      </c>
      <c r="B2096" s="28"/>
      <c r="C2096" s="17" t="s">
        <v>2225</v>
      </c>
      <c r="D2096" s="18" t="s">
        <v>1037</v>
      </c>
      <c r="E2096" s="24">
        <f t="shared" si="219"/>
        <v>89370</v>
      </c>
      <c r="F2096" s="24">
        <f t="shared" si="220"/>
        <v>86930</v>
      </c>
      <c r="G2096" s="24">
        <f t="shared" si="216"/>
        <v>85310</v>
      </c>
      <c r="H2096" s="19">
        <v>81240</v>
      </c>
      <c r="I2096" s="21"/>
      <c r="J2096" s="21">
        <f t="shared" si="217"/>
        <v>0</v>
      </c>
      <c r="K2096" s="21">
        <f t="shared" si="218"/>
        <v>0</v>
      </c>
    </row>
    <row r="2097" spans="1:11" ht="12.75" customHeight="1">
      <c r="A2097" s="30" t="s">
        <v>583</v>
      </c>
      <c r="B2097" s="28"/>
      <c r="C2097" s="17" t="s">
        <v>2225</v>
      </c>
      <c r="D2097" s="18" t="s">
        <v>1037</v>
      </c>
      <c r="E2097" s="24">
        <f t="shared" si="219"/>
        <v>84290</v>
      </c>
      <c r="F2097" s="24">
        <f t="shared" si="220"/>
        <v>81990</v>
      </c>
      <c r="G2097" s="24">
        <f t="shared" si="216"/>
        <v>80460</v>
      </c>
      <c r="H2097" s="19">
        <v>76620</v>
      </c>
      <c r="I2097" s="21"/>
      <c r="J2097" s="21">
        <f t="shared" si="217"/>
        <v>0</v>
      </c>
      <c r="K2097" s="21">
        <f t="shared" si="218"/>
        <v>0</v>
      </c>
    </row>
    <row r="2098" spans="1:11" ht="12.75" customHeight="1">
      <c r="A2098" s="30" t="s">
        <v>584</v>
      </c>
      <c r="B2098" s="28"/>
      <c r="C2098" s="17" t="s">
        <v>2225</v>
      </c>
      <c r="D2098" s="18" t="s">
        <v>1037</v>
      </c>
      <c r="E2098" s="24">
        <f t="shared" si="219"/>
        <v>82910</v>
      </c>
      <c r="F2098" s="24">
        <f t="shared" si="220"/>
        <v>80650</v>
      </c>
      <c r="G2098" s="24">
        <f t="shared" si="216"/>
        <v>79140</v>
      </c>
      <c r="H2098" s="19">
        <v>75370</v>
      </c>
      <c r="I2098" s="21"/>
      <c r="J2098" s="21">
        <f t="shared" si="217"/>
        <v>0</v>
      </c>
      <c r="K2098" s="21">
        <f t="shared" si="218"/>
        <v>0</v>
      </c>
    </row>
    <row r="2099" spans="1:11" ht="12.75" customHeight="1">
      <c r="A2099" s="30" t="s">
        <v>476</v>
      </c>
      <c r="B2099" s="28"/>
      <c r="C2099" s="17" t="s">
        <v>2225</v>
      </c>
      <c r="D2099" s="18" t="s">
        <v>1037</v>
      </c>
      <c r="E2099" s="24">
        <f t="shared" si="219"/>
        <v>79050</v>
      </c>
      <c r="F2099" s="24">
        <f t="shared" si="220"/>
        <v>76900</v>
      </c>
      <c r="G2099" s="24">
        <f t="shared" si="216"/>
        <v>75460</v>
      </c>
      <c r="H2099" s="19">
        <v>71860</v>
      </c>
      <c r="I2099" s="21"/>
      <c r="J2099" s="21">
        <f t="shared" si="217"/>
        <v>0</v>
      </c>
      <c r="K2099" s="21">
        <f t="shared" si="218"/>
        <v>0</v>
      </c>
    </row>
    <row r="2100" spans="1:11" ht="12.75" customHeight="1">
      <c r="A2100" s="30" t="s">
        <v>477</v>
      </c>
      <c r="B2100" s="28"/>
      <c r="C2100" s="17" t="s">
        <v>2225</v>
      </c>
      <c r="D2100" s="18" t="s">
        <v>1037</v>
      </c>
      <c r="E2100" s="24">
        <f t="shared" si="219"/>
        <v>70100</v>
      </c>
      <c r="F2100" s="24">
        <f t="shared" si="220"/>
        <v>68190</v>
      </c>
      <c r="G2100" s="24">
        <f t="shared" si="216"/>
        <v>66910</v>
      </c>
      <c r="H2100" s="19">
        <v>63720</v>
      </c>
      <c r="I2100" s="21"/>
      <c r="J2100" s="21">
        <f t="shared" si="217"/>
        <v>0</v>
      </c>
      <c r="K2100" s="21">
        <f t="shared" si="218"/>
        <v>0</v>
      </c>
    </row>
    <row r="2101" spans="1:11" ht="12.75" customHeight="1">
      <c r="A2101" s="30" t="s">
        <v>478</v>
      </c>
      <c r="B2101" s="28"/>
      <c r="C2101" s="17" t="s">
        <v>2225</v>
      </c>
      <c r="D2101" s="18" t="s">
        <v>1037</v>
      </c>
      <c r="E2101" s="24">
        <f t="shared" si="219"/>
        <v>68330</v>
      </c>
      <c r="F2101" s="24">
        <f t="shared" si="220"/>
        <v>66460</v>
      </c>
      <c r="G2101" s="24">
        <f t="shared" si="216"/>
        <v>65220</v>
      </c>
      <c r="H2101" s="19">
        <v>62110</v>
      </c>
      <c r="I2101" s="21"/>
      <c r="J2101" s="21">
        <f t="shared" si="217"/>
        <v>0</v>
      </c>
      <c r="K2101" s="21">
        <f t="shared" si="218"/>
        <v>0</v>
      </c>
    </row>
    <row r="2102" spans="1:11" ht="12.75" customHeight="1">
      <c r="A2102" s="30" t="s">
        <v>479</v>
      </c>
      <c r="B2102" s="28"/>
      <c r="C2102" s="17" t="s">
        <v>2225</v>
      </c>
      <c r="D2102" s="18" t="s">
        <v>1037</v>
      </c>
      <c r="E2102" s="24">
        <f t="shared" si="219"/>
        <v>66800</v>
      </c>
      <c r="F2102" s="24">
        <f t="shared" si="220"/>
        <v>64980</v>
      </c>
      <c r="G2102" s="24">
        <f t="shared" si="216"/>
        <v>63760</v>
      </c>
      <c r="H2102" s="19">
        <v>60720</v>
      </c>
      <c r="I2102" s="21"/>
      <c r="J2102" s="21">
        <f t="shared" si="217"/>
        <v>0</v>
      </c>
      <c r="K2102" s="21">
        <f t="shared" si="218"/>
        <v>0</v>
      </c>
    </row>
    <row r="2103" spans="1:11" ht="12.75" customHeight="1">
      <c r="A2103" s="30" t="s">
        <v>480</v>
      </c>
      <c r="B2103" s="28"/>
      <c r="C2103" s="17" t="s">
        <v>2225</v>
      </c>
      <c r="D2103" s="18" t="s">
        <v>1037</v>
      </c>
      <c r="E2103" s="24">
        <f t="shared" si="219"/>
        <v>63380</v>
      </c>
      <c r="F2103" s="24">
        <f t="shared" si="220"/>
        <v>61650</v>
      </c>
      <c r="G2103" s="24">
        <f t="shared" si="216"/>
        <v>60500</v>
      </c>
      <c r="H2103" s="19">
        <v>57610</v>
      </c>
      <c r="I2103" s="21"/>
      <c r="J2103" s="21">
        <f t="shared" si="217"/>
        <v>0</v>
      </c>
      <c r="K2103" s="21">
        <f t="shared" si="218"/>
        <v>0</v>
      </c>
    </row>
    <row r="2104" spans="1:11" ht="12.75" customHeight="1">
      <c r="A2104" s="30" t="s">
        <v>668</v>
      </c>
      <c r="B2104" s="28"/>
      <c r="C2104" s="17" t="s">
        <v>2225</v>
      </c>
      <c r="D2104" s="18" t="s">
        <v>1037</v>
      </c>
      <c r="E2104" s="24">
        <f t="shared" si="219"/>
        <v>62590</v>
      </c>
      <c r="F2104" s="24">
        <f t="shared" si="220"/>
        <v>60890</v>
      </c>
      <c r="G2104" s="24">
        <f t="shared" si="216"/>
        <v>59750</v>
      </c>
      <c r="H2104" s="19">
        <v>56900</v>
      </c>
      <c r="I2104" s="21"/>
      <c r="J2104" s="21">
        <f t="shared" si="217"/>
        <v>0</v>
      </c>
      <c r="K2104" s="21">
        <f t="shared" si="218"/>
        <v>0</v>
      </c>
    </row>
    <row r="2105" spans="1:11" ht="12.75" customHeight="1">
      <c r="A2105" s="30" t="s">
        <v>669</v>
      </c>
      <c r="B2105" s="28"/>
      <c r="C2105" s="17" t="s">
        <v>2225</v>
      </c>
      <c r="D2105" s="18" t="s">
        <v>1037</v>
      </c>
      <c r="E2105" s="24">
        <f t="shared" si="219"/>
        <v>62510</v>
      </c>
      <c r="F2105" s="24">
        <f t="shared" si="220"/>
        <v>60800</v>
      </c>
      <c r="G2105" s="24">
        <f t="shared" si="216"/>
        <v>59670</v>
      </c>
      <c r="H2105" s="19">
        <v>56820</v>
      </c>
      <c r="I2105" s="21"/>
      <c r="J2105" s="21">
        <f t="shared" si="217"/>
        <v>0</v>
      </c>
      <c r="K2105" s="21">
        <f t="shared" si="218"/>
        <v>0</v>
      </c>
    </row>
    <row r="2106" spans="1:11" ht="12.75" customHeight="1">
      <c r="A2106" s="30" t="s">
        <v>670</v>
      </c>
      <c r="B2106" s="28"/>
      <c r="C2106" s="17" t="s">
        <v>2225</v>
      </c>
      <c r="D2106" s="18" t="s">
        <v>1037</v>
      </c>
      <c r="E2106" s="24">
        <f t="shared" si="219"/>
        <v>62180</v>
      </c>
      <c r="F2106" s="24">
        <f t="shared" si="220"/>
        <v>60480</v>
      </c>
      <c r="G2106" s="24">
        <f t="shared" si="216"/>
        <v>59350</v>
      </c>
      <c r="H2106" s="19">
        <v>56520</v>
      </c>
      <c r="I2106" s="21"/>
      <c r="J2106" s="21">
        <f t="shared" si="217"/>
        <v>0</v>
      </c>
      <c r="K2106" s="21">
        <f t="shared" si="218"/>
        <v>0</v>
      </c>
    </row>
    <row r="2107" spans="1:11" ht="12.75" customHeight="1">
      <c r="A2107" s="30" t="s">
        <v>671</v>
      </c>
      <c r="B2107" s="28"/>
      <c r="C2107" s="17" t="s">
        <v>2225</v>
      </c>
      <c r="D2107" s="18" t="s">
        <v>1037</v>
      </c>
      <c r="E2107" s="24">
        <f t="shared" si="219"/>
        <v>60030</v>
      </c>
      <c r="F2107" s="24">
        <f t="shared" si="220"/>
        <v>58390</v>
      </c>
      <c r="G2107" s="24">
        <f t="shared" si="216"/>
        <v>57300</v>
      </c>
      <c r="H2107" s="19">
        <v>54570</v>
      </c>
      <c r="I2107" s="21"/>
      <c r="J2107" s="21">
        <f t="shared" si="217"/>
        <v>0</v>
      </c>
      <c r="K2107" s="21">
        <f t="shared" si="218"/>
        <v>0</v>
      </c>
    </row>
    <row r="2108" spans="1:11" ht="12.75" customHeight="1">
      <c r="A2108" s="30" t="s">
        <v>2188</v>
      </c>
      <c r="B2108" s="28"/>
      <c r="C2108" s="17" t="s">
        <v>2225</v>
      </c>
      <c r="D2108" s="18" t="s">
        <v>1037</v>
      </c>
      <c r="E2108" s="24">
        <f t="shared" si="219"/>
        <v>59270</v>
      </c>
      <c r="F2108" s="24">
        <f t="shared" si="220"/>
        <v>57660</v>
      </c>
      <c r="G2108" s="24">
        <f t="shared" si="216"/>
        <v>56580</v>
      </c>
      <c r="H2108" s="19">
        <v>53880</v>
      </c>
      <c r="I2108" s="21"/>
      <c r="J2108" s="21">
        <f t="shared" si="217"/>
        <v>0</v>
      </c>
      <c r="K2108" s="21">
        <f t="shared" si="218"/>
        <v>0</v>
      </c>
    </row>
    <row r="2109" spans="1:11" ht="12.75" customHeight="1">
      <c r="A2109" s="30" t="s">
        <v>2189</v>
      </c>
      <c r="B2109" s="28"/>
      <c r="C2109" s="17" t="s">
        <v>2225</v>
      </c>
      <c r="D2109" s="18" t="s">
        <v>1037</v>
      </c>
      <c r="E2109" s="24">
        <f t="shared" si="219"/>
        <v>59270</v>
      </c>
      <c r="F2109" s="24">
        <f t="shared" si="220"/>
        <v>57660</v>
      </c>
      <c r="G2109" s="24">
        <f t="shared" si="216"/>
        <v>56580</v>
      </c>
      <c r="H2109" s="19">
        <v>53880</v>
      </c>
      <c r="I2109" s="21"/>
      <c r="J2109" s="21">
        <f t="shared" si="217"/>
        <v>0</v>
      </c>
      <c r="K2109" s="21">
        <f t="shared" si="218"/>
        <v>0</v>
      </c>
    </row>
    <row r="2110" spans="1:11" ht="12.75" customHeight="1">
      <c r="A2110" s="30" t="s">
        <v>2190</v>
      </c>
      <c r="B2110" s="28"/>
      <c r="C2110" s="17" t="s">
        <v>2225</v>
      </c>
      <c r="D2110" s="18" t="s">
        <v>1037</v>
      </c>
      <c r="E2110" s="24">
        <f t="shared" si="219"/>
        <v>59240</v>
      </c>
      <c r="F2110" s="24">
        <f t="shared" si="220"/>
        <v>57620</v>
      </c>
      <c r="G2110" s="24">
        <f t="shared" si="216"/>
        <v>56550</v>
      </c>
      <c r="H2110" s="19">
        <v>53850</v>
      </c>
      <c r="I2110" s="21"/>
      <c r="J2110" s="21">
        <f t="shared" si="217"/>
        <v>0</v>
      </c>
      <c r="K2110" s="21">
        <f t="shared" si="218"/>
        <v>0</v>
      </c>
    </row>
    <row r="2111" spans="1:11" ht="12.75" customHeight="1">
      <c r="A2111" s="30" t="s">
        <v>2191</v>
      </c>
      <c r="B2111" s="28"/>
      <c r="C2111" s="17" t="s">
        <v>2225</v>
      </c>
      <c r="D2111" s="18" t="s">
        <v>1037</v>
      </c>
      <c r="E2111" s="24">
        <f t="shared" si="219"/>
        <v>58760</v>
      </c>
      <c r="F2111" s="24">
        <f t="shared" si="220"/>
        <v>57150</v>
      </c>
      <c r="G2111" s="24">
        <f t="shared" si="216"/>
        <v>56090</v>
      </c>
      <c r="H2111" s="19">
        <v>53410</v>
      </c>
      <c r="I2111" s="21"/>
      <c r="J2111" s="21">
        <f t="shared" si="217"/>
        <v>0</v>
      </c>
      <c r="K2111" s="21">
        <f t="shared" si="218"/>
        <v>0</v>
      </c>
    </row>
    <row r="2112" spans="1:11" ht="12.75" customHeight="1">
      <c r="A2112" s="30" t="s">
        <v>2192</v>
      </c>
      <c r="B2112" s="28"/>
      <c r="C2112" s="17" t="s">
        <v>2225</v>
      </c>
      <c r="D2112" s="18" t="s">
        <v>1037</v>
      </c>
      <c r="E2112" s="24">
        <f t="shared" si="219"/>
        <v>58280</v>
      </c>
      <c r="F2112" s="24">
        <f t="shared" si="220"/>
        <v>56690</v>
      </c>
      <c r="G2112" s="24">
        <f t="shared" si="216"/>
        <v>55630</v>
      </c>
      <c r="H2112" s="19">
        <v>52980</v>
      </c>
      <c r="I2112" s="21"/>
      <c r="J2112" s="21">
        <f t="shared" si="217"/>
        <v>0</v>
      </c>
      <c r="K2112" s="21">
        <f t="shared" si="218"/>
        <v>0</v>
      </c>
    </row>
    <row r="2113" spans="1:11" ht="12.75" customHeight="1">
      <c r="A2113" s="30" t="s">
        <v>2193</v>
      </c>
      <c r="B2113" s="28"/>
      <c r="C2113" s="17" t="s">
        <v>2225</v>
      </c>
      <c r="D2113" s="18" t="s">
        <v>1037</v>
      </c>
      <c r="E2113" s="24">
        <f t="shared" si="219"/>
        <v>57500</v>
      </c>
      <c r="F2113" s="24">
        <f t="shared" si="220"/>
        <v>55930</v>
      </c>
      <c r="G2113" s="24">
        <f t="shared" si="216"/>
        <v>54890</v>
      </c>
      <c r="H2113" s="19">
        <v>52270</v>
      </c>
      <c r="I2113" s="21"/>
      <c r="J2113" s="21">
        <f t="shared" si="217"/>
        <v>0</v>
      </c>
      <c r="K2113" s="21">
        <f t="shared" si="218"/>
        <v>0</v>
      </c>
    </row>
    <row r="2114" spans="1:11" ht="12.75" customHeight="1">
      <c r="A2114" s="30" t="s">
        <v>2194</v>
      </c>
      <c r="B2114" s="28"/>
      <c r="C2114" s="17" t="s">
        <v>2225</v>
      </c>
      <c r="D2114" s="18" t="s">
        <v>1037</v>
      </c>
      <c r="E2114" s="24">
        <f t="shared" si="219"/>
        <v>56950</v>
      </c>
      <c r="F2114" s="24">
        <f t="shared" si="220"/>
        <v>55400</v>
      </c>
      <c r="G2114" s="24">
        <f t="shared" si="216"/>
        <v>54360</v>
      </c>
      <c r="H2114" s="19">
        <v>51770</v>
      </c>
      <c r="I2114" s="21"/>
      <c r="J2114" s="21">
        <f t="shared" si="217"/>
        <v>0</v>
      </c>
      <c r="K2114" s="21">
        <f t="shared" si="218"/>
        <v>0</v>
      </c>
    </row>
    <row r="2115" spans="1:11" ht="12.75" customHeight="1">
      <c r="A2115" s="30" t="s">
        <v>2195</v>
      </c>
      <c r="B2115" s="28"/>
      <c r="C2115" s="17" t="s">
        <v>2225</v>
      </c>
      <c r="D2115" s="18" t="s">
        <v>1037</v>
      </c>
      <c r="E2115" s="24">
        <f t="shared" si="219"/>
        <v>56950</v>
      </c>
      <c r="F2115" s="24">
        <f t="shared" si="220"/>
        <v>55400</v>
      </c>
      <c r="G2115" s="24">
        <f t="shared" si="216"/>
        <v>54360</v>
      </c>
      <c r="H2115" s="19">
        <v>51770</v>
      </c>
      <c r="I2115" s="21"/>
      <c r="J2115" s="21">
        <f t="shared" si="217"/>
        <v>0</v>
      </c>
      <c r="K2115" s="21">
        <f t="shared" si="218"/>
        <v>0</v>
      </c>
    </row>
    <row r="2116" spans="1:11" ht="12.75" customHeight="1">
      <c r="A2116" s="30" t="s">
        <v>2196</v>
      </c>
      <c r="B2116" s="28"/>
      <c r="C2116" s="17" t="s">
        <v>2225</v>
      </c>
      <c r="D2116" s="18" t="s">
        <v>1037</v>
      </c>
      <c r="E2116" s="24">
        <f t="shared" si="219"/>
        <v>56830</v>
      </c>
      <c r="F2116" s="24">
        <f t="shared" si="220"/>
        <v>55280</v>
      </c>
      <c r="G2116" s="24">
        <f t="shared" si="216"/>
        <v>54250</v>
      </c>
      <c r="H2116" s="19">
        <v>51660</v>
      </c>
      <c r="I2116" s="21"/>
      <c r="J2116" s="21">
        <f t="shared" si="217"/>
        <v>0</v>
      </c>
      <c r="K2116" s="21">
        <f t="shared" si="218"/>
        <v>0</v>
      </c>
    </row>
    <row r="2117" spans="1:11" ht="12.75" customHeight="1">
      <c r="A2117" s="30" t="s">
        <v>2197</v>
      </c>
      <c r="B2117" s="28"/>
      <c r="C2117" s="17" t="s">
        <v>2225</v>
      </c>
      <c r="D2117" s="18" t="s">
        <v>1037</v>
      </c>
      <c r="E2117" s="24">
        <f t="shared" si="219"/>
        <v>56300</v>
      </c>
      <c r="F2117" s="24">
        <f t="shared" si="220"/>
        <v>54770</v>
      </c>
      <c r="G2117" s="24">
        <f t="shared" si="216"/>
        <v>53740</v>
      </c>
      <c r="H2117" s="19">
        <v>51180</v>
      </c>
      <c r="I2117" s="21"/>
      <c r="J2117" s="21">
        <f t="shared" si="217"/>
        <v>0</v>
      </c>
      <c r="K2117" s="21">
        <f t="shared" si="218"/>
        <v>0</v>
      </c>
    </row>
    <row r="2118" spans="1:11" ht="12.75" customHeight="1">
      <c r="A2118" s="30" t="s">
        <v>2198</v>
      </c>
      <c r="B2118" s="28"/>
      <c r="C2118" s="17" t="s">
        <v>2225</v>
      </c>
      <c r="D2118" s="18" t="s">
        <v>1037</v>
      </c>
      <c r="E2118" s="24">
        <f t="shared" si="219"/>
        <v>55570</v>
      </c>
      <c r="F2118" s="24">
        <f t="shared" si="220"/>
        <v>54050</v>
      </c>
      <c r="G2118" s="24">
        <f t="shared" si="216"/>
        <v>53040</v>
      </c>
      <c r="H2118" s="19">
        <v>50510</v>
      </c>
      <c r="I2118" s="21"/>
      <c r="J2118" s="21">
        <f t="shared" si="217"/>
        <v>0</v>
      </c>
      <c r="K2118" s="21">
        <f t="shared" si="218"/>
        <v>0</v>
      </c>
    </row>
    <row r="2119" spans="1:11" ht="12.75" customHeight="1">
      <c r="A2119" s="30" t="s">
        <v>2199</v>
      </c>
      <c r="B2119" s="28"/>
      <c r="C2119" s="17" t="s">
        <v>2225</v>
      </c>
      <c r="D2119" s="18" t="s">
        <v>1037</v>
      </c>
      <c r="E2119" s="24">
        <f t="shared" si="219"/>
        <v>54380</v>
      </c>
      <c r="F2119" s="24">
        <f t="shared" si="220"/>
        <v>52900</v>
      </c>
      <c r="G2119" s="24">
        <f t="shared" si="216"/>
        <v>51910</v>
      </c>
      <c r="H2119" s="19">
        <v>49430</v>
      </c>
      <c r="I2119" s="21"/>
      <c r="J2119" s="21">
        <f t="shared" si="217"/>
        <v>0</v>
      </c>
      <c r="K2119" s="21">
        <f t="shared" si="218"/>
        <v>0</v>
      </c>
    </row>
    <row r="2120" spans="1:11" ht="12.75" customHeight="1">
      <c r="A2120" s="30" t="s">
        <v>2200</v>
      </c>
      <c r="B2120" s="28"/>
      <c r="C2120" s="17" t="s">
        <v>2225</v>
      </c>
      <c r="D2120" s="18" t="s">
        <v>1037</v>
      </c>
      <c r="E2120" s="24">
        <f t="shared" si="219"/>
        <v>53630</v>
      </c>
      <c r="F2120" s="24">
        <f t="shared" si="220"/>
        <v>52170</v>
      </c>
      <c r="G2120" s="24">
        <f t="shared" si="216"/>
        <v>51190</v>
      </c>
      <c r="H2120" s="19">
        <v>48750</v>
      </c>
      <c r="I2120" s="21"/>
      <c r="J2120" s="21">
        <f t="shared" si="217"/>
        <v>0</v>
      </c>
      <c r="K2120" s="21">
        <f t="shared" si="218"/>
        <v>0</v>
      </c>
    </row>
    <row r="2121" spans="1:11" ht="12.75" customHeight="1">
      <c r="A2121" s="30" t="s">
        <v>2201</v>
      </c>
      <c r="B2121" s="28"/>
      <c r="C2121" s="17" t="s">
        <v>2225</v>
      </c>
      <c r="D2121" s="18" t="s">
        <v>1037</v>
      </c>
      <c r="E2121" s="24">
        <f t="shared" si="219"/>
        <v>55130</v>
      </c>
      <c r="F2121" s="24">
        <f t="shared" si="220"/>
        <v>53620</v>
      </c>
      <c r="G2121" s="24">
        <f t="shared" si="216"/>
        <v>52620</v>
      </c>
      <c r="H2121" s="19">
        <v>50110</v>
      </c>
      <c r="I2121" s="21"/>
      <c r="J2121" s="21">
        <f t="shared" si="217"/>
        <v>0</v>
      </c>
      <c r="K2121" s="21">
        <f t="shared" si="218"/>
        <v>0</v>
      </c>
    </row>
    <row r="2122" spans="1:11" ht="12.75" customHeight="1">
      <c r="A2122" s="30" t="s">
        <v>2202</v>
      </c>
      <c r="B2122" s="28"/>
      <c r="C2122" s="17" t="s">
        <v>2225</v>
      </c>
      <c r="D2122" s="18" t="s">
        <v>1037</v>
      </c>
      <c r="E2122" s="24">
        <f t="shared" si="219"/>
        <v>54320</v>
      </c>
      <c r="F2122" s="24">
        <f t="shared" si="220"/>
        <v>52840</v>
      </c>
      <c r="G2122" s="24">
        <f t="shared" si="216"/>
        <v>51850</v>
      </c>
      <c r="H2122" s="19">
        <v>49380</v>
      </c>
      <c r="I2122" s="21"/>
      <c r="J2122" s="21">
        <f t="shared" si="217"/>
        <v>0</v>
      </c>
      <c r="K2122" s="21">
        <f t="shared" si="218"/>
        <v>0</v>
      </c>
    </row>
    <row r="2123" spans="1:11" ht="12.75" customHeight="1">
      <c r="A2123" s="30" t="s">
        <v>2203</v>
      </c>
      <c r="B2123" s="28"/>
      <c r="C2123" s="17" t="s">
        <v>2225</v>
      </c>
      <c r="D2123" s="18" t="s">
        <v>1037</v>
      </c>
      <c r="E2123" s="24">
        <f t="shared" si="219"/>
        <v>53990</v>
      </c>
      <c r="F2123" s="24">
        <f t="shared" si="220"/>
        <v>52520</v>
      </c>
      <c r="G2123" s="24">
        <f t="shared" si="216"/>
        <v>51540</v>
      </c>
      <c r="H2123" s="19">
        <v>49080</v>
      </c>
      <c r="I2123" s="21"/>
      <c r="J2123" s="21">
        <f t="shared" si="217"/>
        <v>0</v>
      </c>
      <c r="K2123" s="21">
        <f t="shared" si="218"/>
        <v>0</v>
      </c>
    </row>
    <row r="2124" spans="1:11" ht="12.75" customHeight="1">
      <c r="A2124" s="30" t="s">
        <v>2204</v>
      </c>
      <c r="B2124" s="28"/>
      <c r="C2124" s="17" t="s">
        <v>2225</v>
      </c>
      <c r="D2124" s="18" t="s">
        <v>1037</v>
      </c>
      <c r="E2124" s="24">
        <f t="shared" si="219"/>
        <v>53320</v>
      </c>
      <c r="F2124" s="24">
        <f t="shared" si="220"/>
        <v>51870</v>
      </c>
      <c r="G2124" s="24">
        <f t="shared" si="216"/>
        <v>50900</v>
      </c>
      <c r="H2124" s="19">
        <v>48470</v>
      </c>
      <c r="I2124" s="21"/>
      <c r="J2124" s="21">
        <f t="shared" si="217"/>
        <v>0</v>
      </c>
      <c r="K2124" s="21">
        <f t="shared" si="218"/>
        <v>0</v>
      </c>
    </row>
    <row r="2125" spans="1:11" ht="12.75" customHeight="1">
      <c r="A2125" s="30" t="s">
        <v>2205</v>
      </c>
      <c r="B2125" s="28"/>
      <c r="C2125" s="17" t="s">
        <v>2225</v>
      </c>
      <c r="D2125" s="18" t="s">
        <v>1037</v>
      </c>
      <c r="E2125" s="24">
        <f t="shared" si="219"/>
        <v>53320</v>
      </c>
      <c r="F2125" s="24">
        <f t="shared" si="220"/>
        <v>51870</v>
      </c>
      <c r="G2125" s="24">
        <f t="shared" si="216"/>
        <v>50900</v>
      </c>
      <c r="H2125" s="19">
        <v>48470</v>
      </c>
      <c r="I2125" s="21"/>
      <c r="J2125" s="21">
        <f t="shared" si="217"/>
        <v>0</v>
      </c>
      <c r="K2125" s="21">
        <f t="shared" si="218"/>
        <v>0</v>
      </c>
    </row>
    <row r="2126" spans="1:11" ht="12.75" customHeight="1">
      <c r="A2126" s="30" t="s">
        <v>2206</v>
      </c>
      <c r="B2126" s="28"/>
      <c r="C2126" s="17" t="s">
        <v>2225</v>
      </c>
      <c r="D2126" s="18" t="s">
        <v>1037</v>
      </c>
      <c r="E2126" s="24">
        <f t="shared" si="219"/>
        <v>53320</v>
      </c>
      <c r="F2126" s="24">
        <f t="shared" si="220"/>
        <v>51870</v>
      </c>
      <c r="G2126" s="24">
        <f t="shared" si="216"/>
        <v>50900</v>
      </c>
      <c r="H2126" s="19">
        <v>48470</v>
      </c>
      <c r="I2126" s="21"/>
      <c r="J2126" s="21">
        <f t="shared" si="217"/>
        <v>0</v>
      </c>
      <c r="K2126" s="21">
        <f t="shared" si="218"/>
        <v>0</v>
      </c>
    </row>
    <row r="2127" spans="1:11" ht="12.75" customHeight="1">
      <c r="A2127" s="30" t="s">
        <v>2207</v>
      </c>
      <c r="B2127" s="28"/>
      <c r="C2127" s="17" t="s">
        <v>2225</v>
      </c>
      <c r="D2127" s="18" t="s">
        <v>1037</v>
      </c>
      <c r="E2127" s="24">
        <f t="shared" si="219"/>
        <v>53320</v>
      </c>
      <c r="F2127" s="24">
        <f t="shared" si="220"/>
        <v>51870</v>
      </c>
      <c r="G2127" s="24">
        <f t="shared" si="216"/>
        <v>50900</v>
      </c>
      <c r="H2127" s="19">
        <v>48470</v>
      </c>
      <c r="I2127" s="21"/>
      <c r="J2127" s="21">
        <f t="shared" si="217"/>
        <v>0</v>
      </c>
      <c r="K2127" s="21">
        <f t="shared" si="218"/>
        <v>0</v>
      </c>
    </row>
    <row r="2128" spans="1:11" ht="12.75" customHeight="1">
      <c r="A2128" s="30" t="s">
        <v>2208</v>
      </c>
      <c r="B2128" s="28"/>
      <c r="C2128" s="17" t="s">
        <v>2225</v>
      </c>
      <c r="D2128" s="18" t="s">
        <v>1037</v>
      </c>
      <c r="E2128" s="24">
        <f t="shared" si="219"/>
        <v>53320</v>
      </c>
      <c r="F2128" s="24">
        <f t="shared" si="220"/>
        <v>51870</v>
      </c>
      <c r="G2128" s="24">
        <f t="shared" si="216"/>
        <v>50900</v>
      </c>
      <c r="H2128" s="19">
        <v>48470</v>
      </c>
      <c r="I2128" s="21"/>
      <c r="J2128" s="21">
        <f t="shared" si="217"/>
        <v>0</v>
      </c>
      <c r="K2128" s="21">
        <f t="shared" si="218"/>
        <v>0</v>
      </c>
    </row>
    <row r="2129" spans="1:11" ht="12.75" customHeight="1">
      <c r="A2129" s="30" t="s">
        <v>2209</v>
      </c>
      <c r="B2129" s="28"/>
      <c r="C2129" s="17" t="s">
        <v>2225</v>
      </c>
      <c r="D2129" s="18" t="s">
        <v>1037</v>
      </c>
      <c r="E2129" s="24">
        <f t="shared" si="219"/>
        <v>53320</v>
      </c>
      <c r="F2129" s="24">
        <f t="shared" si="220"/>
        <v>51870</v>
      </c>
      <c r="G2129" s="24">
        <f t="shared" si="216"/>
        <v>50900</v>
      </c>
      <c r="H2129" s="19">
        <v>48470</v>
      </c>
      <c r="I2129" s="21"/>
      <c r="J2129" s="21">
        <f t="shared" si="217"/>
        <v>0</v>
      </c>
      <c r="K2129" s="21">
        <f t="shared" si="218"/>
        <v>0</v>
      </c>
    </row>
    <row r="2130" spans="1:11" ht="12.75" customHeight="1">
      <c r="A2130" s="30" t="s">
        <v>2210</v>
      </c>
      <c r="B2130" s="28"/>
      <c r="C2130" s="17" t="s">
        <v>2225</v>
      </c>
      <c r="D2130" s="18" t="s">
        <v>1037</v>
      </c>
      <c r="E2130" s="24">
        <f t="shared" si="219"/>
        <v>53320</v>
      </c>
      <c r="F2130" s="24">
        <f t="shared" si="220"/>
        <v>51870</v>
      </c>
      <c r="G2130" s="24">
        <f t="shared" si="216"/>
        <v>50900</v>
      </c>
      <c r="H2130" s="19">
        <v>48470</v>
      </c>
      <c r="I2130" s="21"/>
      <c r="J2130" s="21">
        <f t="shared" si="217"/>
        <v>0</v>
      </c>
      <c r="K2130" s="21">
        <f t="shared" si="218"/>
        <v>0</v>
      </c>
    </row>
    <row r="2131" spans="1:11" ht="12.75" customHeight="1">
      <c r="A2131" s="30" t="s">
        <v>2211</v>
      </c>
      <c r="B2131" s="28"/>
      <c r="C2131" s="17" t="s">
        <v>2225</v>
      </c>
      <c r="D2131" s="18" t="s">
        <v>1037</v>
      </c>
      <c r="E2131" s="24">
        <f t="shared" si="219"/>
        <v>53320</v>
      </c>
      <c r="F2131" s="24">
        <f t="shared" si="220"/>
        <v>51870</v>
      </c>
      <c r="G2131" s="24">
        <f aca="true" t="shared" si="221" ref="G2131:G2194">ROUNDUP(H2131*1.05,-1)</f>
        <v>50900</v>
      </c>
      <c r="H2131" s="19">
        <v>48470</v>
      </c>
      <c r="I2131" s="21"/>
      <c r="J2131" s="21">
        <f t="shared" si="217"/>
        <v>0</v>
      </c>
      <c r="K2131" s="21">
        <f t="shared" si="218"/>
        <v>0</v>
      </c>
    </row>
    <row r="2132" spans="1:11" ht="12.75" customHeight="1">
      <c r="A2132" s="30" t="s">
        <v>2212</v>
      </c>
      <c r="B2132" s="28"/>
      <c r="C2132" s="17" t="s">
        <v>2225</v>
      </c>
      <c r="D2132" s="18" t="s">
        <v>1037</v>
      </c>
      <c r="E2132" s="24">
        <f t="shared" si="219"/>
        <v>53320</v>
      </c>
      <c r="F2132" s="24">
        <f t="shared" si="220"/>
        <v>51870</v>
      </c>
      <c r="G2132" s="24">
        <f t="shared" si="221"/>
        <v>50900</v>
      </c>
      <c r="H2132" s="19">
        <v>48470</v>
      </c>
      <c r="I2132" s="21"/>
      <c r="J2132" s="21">
        <f t="shared" si="217"/>
        <v>0</v>
      </c>
      <c r="K2132" s="21">
        <f t="shared" si="218"/>
        <v>0</v>
      </c>
    </row>
    <row r="2133" spans="1:11" ht="12.75" customHeight="1">
      <c r="A2133" s="30" t="s">
        <v>2213</v>
      </c>
      <c r="B2133" s="28"/>
      <c r="C2133" s="17" t="s">
        <v>2225</v>
      </c>
      <c r="D2133" s="18" t="s">
        <v>1037</v>
      </c>
      <c r="E2133" s="24">
        <f t="shared" si="219"/>
        <v>53320</v>
      </c>
      <c r="F2133" s="24">
        <f t="shared" si="220"/>
        <v>51870</v>
      </c>
      <c r="G2133" s="24">
        <f t="shared" si="221"/>
        <v>50900</v>
      </c>
      <c r="H2133" s="19">
        <v>48470</v>
      </c>
      <c r="I2133" s="21"/>
      <c r="J2133" s="21">
        <f t="shared" si="217"/>
        <v>0</v>
      </c>
      <c r="K2133" s="21">
        <f t="shared" si="218"/>
        <v>0</v>
      </c>
    </row>
    <row r="2134" spans="1:11" ht="12.75" customHeight="1">
      <c r="A2134" s="30" t="s">
        <v>2214</v>
      </c>
      <c r="B2134" s="28"/>
      <c r="C2134" s="17" t="s">
        <v>2225</v>
      </c>
      <c r="D2134" s="18" t="s">
        <v>1037</v>
      </c>
      <c r="E2134" s="24">
        <f t="shared" si="219"/>
        <v>53320</v>
      </c>
      <c r="F2134" s="24">
        <f t="shared" si="220"/>
        <v>51870</v>
      </c>
      <c r="G2134" s="24">
        <f t="shared" si="221"/>
        <v>50900</v>
      </c>
      <c r="H2134" s="19">
        <v>48470</v>
      </c>
      <c r="I2134" s="21"/>
      <c r="J2134" s="21">
        <f t="shared" si="217"/>
        <v>0</v>
      </c>
      <c r="K2134" s="21">
        <f t="shared" si="218"/>
        <v>0</v>
      </c>
    </row>
    <row r="2135" spans="1:11" ht="12.75" customHeight="1">
      <c r="A2135" s="30" t="s">
        <v>2215</v>
      </c>
      <c r="B2135" s="28"/>
      <c r="C2135" s="17" t="s">
        <v>2225</v>
      </c>
      <c r="D2135" s="18" t="s">
        <v>1037</v>
      </c>
      <c r="E2135" s="24">
        <f t="shared" si="219"/>
        <v>53320</v>
      </c>
      <c r="F2135" s="24">
        <f t="shared" si="220"/>
        <v>51870</v>
      </c>
      <c r="G2135" s="24">
        <f t="shared" si="221"/>
        <v>50900</v>
      </c>
      <c r="H2135" s="19">
        <v>48470</v>
      </c>
      <c r="I2135" s="21"/>
      <c r="J2135" s="21">
        <f t="shared" si="217"/>
        <v>0</v>
      </c>
      <c r="K2135" s="21">
        <f t="shared" si="218"/>
        <v>0</v>
      </c>
    </row>
    <row r="2136" spans="1:11" ht="12.75" customHeight="1">
      <c r="A2136" s="30" t="s">
        <v>2216</v>
      </c>
      <c r="B2136" s="28"/>
      <c r="C2136" s="17" t="s">
        <v>2225</v>
      </c>
      <c r="D2136" s="18" t="s">
        <v>1037</v>
      </c>
      <c r="E2136" s="24">
        <f t="shared" si="219"/>
        <v>52990</v>
      </c>
      <c r="F2136" s="24">
        <f t="shared" si="220"/>
        <v>51550</v>
      </c>
      <c r="G2136" s="24">
        <f t="shared" si="221"/>
        <v>50580</v>
      </c>
      <c r="H2136" s="19">
        <v>48170</v>
      </c>
      <c r="I2136" s="21"/>
      <c r="J2136" s="21">
        <f t="shared" si="217"/>
        <v>0</v>
      </c>
      <c r="K2136" s="21">
        <f t="shared" si="218"/>
        <v>0</v>
      </c>
    </row>
    <row r="2137" spans="1:11" ht="12.75" customHeight="1">
      <c r="A2137" s="30" t="s">
        <v>2217</v>
      </c>
      <c r="B2137" s="28"/>
      <c r="C2137" s="17" t="s">
        <v>2225</v>
      </c>
      <c r="D2137" s="18" t="s">
        <v>1037</v>
      </c>
      <c r="E2137" s="24">
        <f t="shared" si="219"/>
        <v>52560</v>
      </c>
      <c r="F2137" s="24">
        <f t="shared" si="220"/>
        <v>51130</v>
      </c>
      <c r="G2137" s="24">
        <f t="shared" si="221"/>
        <v>50170</v>
      </c>
      <c r="H2137" s="19">
        <v>47780</v>
      </c>
      <c r="I2137" s="21"/>
      <c r="J2137" s="21">
        <f t="shared" si="217"/>
        <v>0</v>
      </c>
      <c r="K2137" s="21">
        <f t="shared" si="218"/>
        <v>0</v>
      </c>
    </row>
    <row r="2138" spans="1:11" ht="12.75" customHeight="1">
      <c r="A2138" s="30" t="s">
        <v>2218</v>
      </c>
      <c r="B2138" s="28"/>
      <c r="C2138" s="17" t="s">
        <v>2225</v>
      </c>
      <c r="D2138" s="18" t="s">
        <v>1037</v>
      </c>
      <c r="E2138" s="24">
        <f t="shared" si="219"/>
        <v>52560</v>
      </c>
      <c r="F2138" s="24">
        <f t="shared" si="220"/>
        <v>51130</v>
      </c>
      <c r="G2138" s="24">
        <f t="shared" si="221"/>
        <v>50170</v>
      </c>
      <c r="H2138" s="19">
        <v>47780</v>
      </c>
      <c r="I2138" s="21"/>
      <c r="J2138" s="21">
        <f t="shared" si="217"/>
        <v>0</v>
      </c>
      <c r="K2138" s="21">
        <f t="shared" si="218"/>
        <v>0</v>
      </c>
    </row>
    <row r="2139" spans="1:11" ht="12.75" customHeight="1">
      <c r="A2139" s="30" t="s">
        <v>2219</v>
      </c>
      <c r="B2139" s="28"/>
      <c r="C2139" s="17" t="s">
        <v>2225</v>
      </c>
      <c r="D2139" s="18" t="s">
        <v>1037</v>
      </c>
      <c r="E2139" s="24">
        <f t="shared" si="219"/>
        <v>52560</v>
      </c>
      <c r="F2139" s="24">
        <f t="shared" si="220"/>
        <v>51130</v>
      </c>
      <c r="G2139" s="24">
        <f t="shared" si="221"/>
        <v>50170</v>
      </c>
      <c r="H2139" s="19">
        <v>47780</v>
      </c>
      <c r="I2139" s="21"/>
      <c r="J2139" s="21">
        <f t="shared" si="217"/>
        <v>0</v>
      </c>
      <c r="K2139" s="21">
        <f t="shared" si="218"/>
        <v>0</v>
      </c>
    </row>
    <row r="2140" spans="1:11" ht="12.75" customHeight="1">
      <c r="A2140" s="30" t="s">
        <v>2220</v>
      </c>
      <c r="B2140" s="28"/>
      <c r="C2140" s="17" t="s">
        <v>2225</v>
      </c>
      <c r="D2140" s="18" t="s">
        <v>1037</v>
      </c>
      <c r="E2140" s="24">
        <f t="shared" si="219"/>
        <v>52560</v>
      </c>
      <c r="F2140" s="24">
        <f t="shared" si="220"/>
        <v>51130</v>
      </c>
      <c r="G2140" s="24">
        <f t="shared" si="221"/>
        <v>50170</v>
      </c>
      <c r="H2140" s="19">
        <v>47780</v>
      </c>
      <c r="I2140" s="21"/>
      <c r="J2140" s="21">
        <f t="shared" si="217"/>
        <v>0</v>
      </c>
      <c r="K2140" s="21">
        <f t="shared" si="218"/>
        <v>0</v>
      </c>
    </row>
    <row r="2141" spans="1:11" ht="12.75" customHeight="1">
      <c r="A2141" s="30" t="s">
        <v>2221</v>
      </c>
      <c r="B2141" s="28"/>
      <c r="C2141" s="17" t="s">
        <v>2225</v>
      </c>
      <c r="D2141" s="18" t="s">
        <v>1037</v>
      </c>
      <c r="E2141" s="24">
        <f t="shared" si="219"/>
        <v>52560</v>
      </c>
      <c r="F2141" s="24">
        <f t="shared" si="220"/>
        <v>51130</v>
      </c>
      <c r="G2141" s="24">
        <f t="shared" si="221"/>
        <v>50170</v>
      </c>
      <c r="H2141" s="19">
        <v>47780</v>
      </c>
      <c r="I2141" s="21"/>
      <c r="J2141" s="21">
        <f t="shared" si="217"/>
        <v>0</v>
      </c>
      <c r="K2141" s="21">
        <f t="shared" si="218"/>
        <v>0</v>
      </c>
    </row>
    <row r="2142" spans="1:11" ht="12.75" customHeight="1">
      <c r="A2142" s="30" t="s">
        <v>2222</v>
      </c>
      <c r="B2142" s="28"/>
      <c r="C2142" s="17" t="s">
        <v>2225</v>
      </c>
      <c r="D2142" s="18" t="s">
        <v>1037</v>
      </c>
      <c r="E2142" s="24">
        <f t="shared" si="219"/>
        <v>52560</v>
      </c>
      <c r="F2142" s="24">
        <f t="shared" si="220"/>
        <v>51130</v>
      </c>
      <c r="G2142" s="24">
        <f t="shared" si="221"/>
        <v>50170</v>
      </c>
      <c r="H2142" s="19">
        <v>47780</v>
      </c>
      <c r="I2142" s="21"/>
      <c r="J2142" s="21">
        <f t="shared" si="217"/>
        <v>0</v>
      </c>
      <c r="K2142" s="21">
        <f t="shared" si="218"/>
        <v>0</v>
      </c>
    </row>
    <row r="2143" spans="1:11" ht="12.75" customHeight="1">
      <c r="A2143" s="30" t="s">
        <v>2223</v>
      </c>
      <c r="B2143" s="28"/>
      <c r="C2143" s="17" t="s">
        <v>2225</v>
      </c>
      <c r="D2143" s="18" t="s">
        <v>1037</v>
      </c>
      <c r="E2143" s="24">
        <f t="shared" si="219"/>
        <v>52560</v>
      </c>
      <c r="F2143" s="24">
        <f t="shared" si="220"/>
        <v>51130</v>
      </c>
      <c r="G2143" s="24">
        <f t="shared" si="221"/>
        <v>50170</v>
      </c>
      <c r="H2143" s="19">
        <v>47780</v>
      </c>
      <c r="I2143" s="21"/>
      <c r="J2143" s="21">
        <f t="shared" si="217"/>
        <v>0</v>
      </c>
      <c r="K2143" s="21">
        <f t="shared" si="218"/>
        <v>0</v>
      </c>
    </row>
    <row r="2144" spans="1:11" ht="12.75" customHeight="1">
      <c r="A2144" s="30" t="s">
        <v>2198</v>
      </c>
      <c r="B2144" s="28"/>
      <c r="C2144" s="17" t="s">
        <v>2226</v>
      </c>
      <c r="D2144" s="18" t="s">
        <v>1037</v>
      </c>
      <c r="E2144" s="24">
        <f t="shared" si="219"/>
        <v>71650</v>
      </c>
      <c r="F2144" s="24">
        <f t="shared" si="220"/>
        <v>69690</v>
      </c>
      <c r="G2144" s="24">
        <f t="shared" si="221"/>
        <v>68390</v>
      </c>
      <c r="H2144" s="19">
        <v>65130</v>
      </c>
      <c r="I2144" s="21"/>
      <c r="J2144" s="21">
        <f t="shared" si="217"/>
        <v>0</v>
      </c>
      <c r="K2144" s="21">
        <f t="shared" si="218"/>
        <v>0</v>
      </c>
    </row>
    <row r="2145" spans="1:11" ht="12.75" customHeight="1">
      <c r="A2145" s="30" t="s">
        <v>2203</v>
      </c>
      <c r="B2145" s="28"/>
      <c r="C2145" s="17" t="s">
        <v>2226</v>
      </c>
      <c r="D2145" s="18" t="s">
        <v>1037</v>
      </c>
      <c r="E2145" s="24">
        <f t="shared" si="219"/>
        <v>70370</v>
      </c>
      <c r="F2145" s="24">
        <f t="shared" si="220"/>
        <v>68450</v>
      </c>
      <c r="G2145" s="24">
        <f t="shared" si="221"/>
        <v>67170</v>
      </c>
      <c r="H2145" s="19">
        <v>63970</v>
      </c>
      <c r="I2145" s="21"/>
      <c r="J2145" s="21">
        <f aca="true" t="shared" si="222" ref="J2145:J2208">IF(I2145&gt;0,K2145/I2145,0)</f>
        <v>0</v>
      </c>
      <c r="K2145" s="21">
        <f aca="true" t="shared" si="223" ref="K2145:K2208">IF(I2145&lt;=1,I2145*E2145,IF(I2145&lt;=3,I2145*F2145,IF(I2145&lt;=5,I2145*G2145,I2145*H2145)))</f>
        <v>0</v>
      </c>
    </row>
    <row r="2146" spans="1:11" ht="12.75" customHeight="1">
      <c r="A2146" s="30" t="s">
        <v>2206</v>
      </c>
      <c r="B2146" s="28"/>
      <c r="C2146" s="17" t="s">
        <v>2226</v>
      </c>
      <c r="D2146" s="18" t="s">
        <v>1037</v>
      </c>
      <c r="E2146" s="24">
        <f t="shared" si="219"/>
        <v>65820</v>
      </c>
      <c r="F2146" s="24">
        <f t="shared" si="220"/>
        <v>64020</v>
      </c>
      <c r="G2146" s="24">
        <f t="shared" si="221"/>
        <v>62830</v>
      </c>
      <c r="H2146" s="19">
        <v>59830</v>
      </c>
      <c r="I2146" s="21"/>
      <c r="J2146" s="21">
        <f t="shared" si="222"/>
        <v>0</v>
      </c>
      <c r="K2146" s="21">
        <f t="shared" si="223"/>
        <v>0</v>
      </c>
    </row>
    <row r="2147" spans="1:11" ht="12.75" customHeight="1">
      <c r="A2147" s="30" t="s">
        <v>2213</v>
      </c>
      <c r="B2147" s="28"/>
      <c r="C2147" s="17" t="s">
        <v>2226</v>
      </c>
      <c r="D2147" s="18" t="s">
        <v>1037</v>
      </c>
      <c r="E2147" s="24">
        <f t="shared" si="219"/>
        <v>62900</v>
      </c>
      <c r="F2147" s="24">
        <f t="shared" si="220"/>
        <v>61190</v>
      </c>
      <c r="G2147" s="24">
        <f t="shared" si="221"/>
        <v>60040</v>
      </c>
      <c r="H2147" s="19">
        <v>57180</v>
      </c>
      <c r="I2147" s="21"/>
      <c r="J2147" s="21">
        <f t="shared" si="222"/>
        <v>0</v>
      </c>
      <c r="K2147" s="21">
        <f t="shared" si="223"/>
        <v>0</v>
      </c>
    </row>
    <row r="2148" spans="1:11" ht="12.75" customHeight="1">
      <c r="A2148" s="30" t="s">
        <v>2216</v>
      </c>
      <c r="B2148" s="28"/>
      <c r="C2148" s="17" t="s">
        <v>2226</v>
      </c>
      <c r="D2148" s="18" t="s">
        <v>1037</v>
      </c>
      <c r="E2148" s="24">
        <f t="shared" si="219"/>
        <v>62090</v>
      </c>
      <c r="F2148" s="24">
        <f t="shared" si="220"/>
        <v>60400</v>
      </c>
      <c r="G2148" s="24">
        <f t="shared" si="221"/>
        <v>59270</v>
      </c>
      <c r="H2148" s="19">
        <v>56440</v>
      </c>
      <c r="I2148" s="21"/>
      <c r="J2148" s="21">
        <f t="shared" si="222"/>
        <v>0</v>
      </c>
      <c r="K2148" s="21">
        <f t="shared" si="223"/>
        <v>0</v>
      </c>
    </row>
    <row r="2149" spans="1:11" ht="12.75" customHeight="1">
      <c r="A2149" s="30" t="s">
        <v>2219</v>
      </c>
      <c r="B2149" s="28"/>
      <c r="C2149" s="17" t="s">
        <v>2226</v>
      </c>
      <c r="D2149" s="18" t="s">
        <v>1037</v>
      </c>
      <c r="E2149" s="24">
        <f t="shared" si="219"/>
        <v>60920</v>
      </c>
      <c r="F2149" s="24">
        <f t="shared" si="220"/>
        <v>59260</v>
      </c>
      <c r="G2149" s="24">
        <f t="shared" si="221"/>
        <v>58150</v>
      </c>
      <c r="H2149" s="19">
        <v>55380</v>
      </c>
      <c r="I2149" s="21"/>
      <c r="J2149" s="21">
        <f t="shared" si="222"/>
        <v>0</v>
      </c>
      <c r="K2149" s="21">
        <f t="shared" si="223"/>
        <v>0</v>
      </c>
    </row>
    <row r="2150" spans="1:11" ht="12.75" customHeight="1">
      <c r="A2150" s="30" t="s">
        <v>2223</v>
      </c>
      <c r="B2150" s="28"/>
      <c r="C2150" s="17" t="s">
        <v>2226</v>
      </c>
      <c r="D2150" s="18" t="s">
        <v>1037</v>
      </c>
      <c r="E2150" s="24">
        <f t="shared" si="219"/>
        <v>58700</v>
      </c>
      <c r="F2150" s="24">
        <f t="shared" si="220"/>
        <v>57100</v>
      </c>
      <c r="G2150" s="24">
        <f t="shared" si="221"/>
        <v>56030</v>
      </c>
      <c r="H2150" s="19">
        <v>53360</v>
      </c>
      <c r="I2150" s="21"/>
      <c r="J2150" s="21">
        <f t="shared" si="222"/>
        <v>0</v>
      </c>
      <c r="K2150" s="21">
        <f t="shared" si="223"/>
        <v>0</v>
      </c>
    </row>
    <row r="2151" spans="1:11" ht="12.75" customHeight="1">
      <c r="A2151" s="30" t="s">
        <v>2224</v>
      </c>
      <c r="B2151" s="28"/>
      <c r="C2151" s="17" t="s">
        <v>2226</v>
      </c>
      <c r="D2151" s="18" t="s">
        <v>1037</v>
      </c>
      <c r="E2151" s="24">
        <f t="shared" si="219"/>
        <v>57180</v>
      </c>
      <c r="F2151" s="24">
        <f t="shared" si="220"/>
        <v>55620</v>
      </c>
      <c r="G2151" s="24">
        <f t="shared" si="221"/>
        <v>54580</v>
      </c>
      <c r="H2151" s="19">
        <v>51980</v>
      </c>
      <c r="I2151" s="21"/>
      <c r="J2151" s="21">
        <f t="shared" si="222"/>
        <v>0</v>
      </c>
      <c r="K2151" s="21">
        <f t="shared" si="223"/>
        <v>0</v>
      </c>
    </row>
    <row r="2152" spans="1:11" ht="12.75" customHeight="1">
      <c r="A2152" s="29" t="s">
        <v>356</v>
      </c>
      <c r="B2152" s="16"/>
      <c r="C2152" s="16"/>
      <c r="D2152" s="25" t="s">
        <v>2227</v>
      </c>
      <c r="E2152" s="31" t="s">
        <v>1042</v>
      </c>
      <c r="F2152" s="31" t="s">
        <v>1726</v>
      </c>
      <c r="G2152" s="31" t="s">
        <v>1727</v>
      </c>
      <c r="H2152" s="31" t="s">
        <v>1728</v>
      </c>
      <c r="I2152" s="22" t="s">
        <v>1724</v>
      </c>
      <c r="J2152" s="23" t="s">
        <v>1725</v>
      </c>
      <c r="K2152" s="23" t="s">
        <v>1723</v>
      </c>
    </row>
    <row r="2153" spans="1:11" ht="12.75" customHeight="1">
      <c r="A2153" s="30" t="s">
        <v>2228</v>
      </c>
      <c r="B2153" s="28"/>
      <c r="C2153" s="17" t="s">
        <v>880</v>
      </c>
      <c r="D2153" s="18" t="s">
        <v>1037</v>
      </c>
      <c r="E2153" s="24">
        <f>ROUNDUP(H2153*1.1,-1)</f>
        <v>128310</v>
      </c>
      <c r="F2153" s="24">
        <f>ROUNDUP(H2153*1.07,-1)</f>
        <v>124810</v>
      </c>
      <c r="G2153" s="24">
        <f t="shared" si="221"/>
        <v>122480</v>
      </c>
      <c r="H2153" s="19">
        <v>116640</v>
      </c>
      <c r="I2153" s="21"/>
      <c r="J2153" s="21">
        <f t="shared" si="222"/>
        <v>0</v>
      </c>
      <c r="K2153" s="21">
        <f t="shared" si="223"/>
        <v>0</v>
      </c>
    </row>
    <row r="2154" spans="1:11" ht="12.75" customHeight="1">
      <c r="A2154" s="30" t="s">
        <v>2229</v>
      </c>
      <c r="B2154" s="28"/>
      <c r="C2154" s="17" t="s">
        <v>880</v>
      </c>
      <c r="D2154" s="18" t="s">
        <v>1037</v>
      </c>
      <c r="E2154" s="24">
        <f aca="true" t="shared" si="224" ref="E2154:E2161">ROUNDUP(H2154*1.1,-1)</f>
        <v>155640</v>
      </c>
      <c r="F2154" s="24">
        <f aca="true" t="shared" si="225" ref="F2154:F2161">ROUNDUP(H2154*1.07,-1)</f>
        <v>151400</v>
      </c>
      <c r="G2154" s="24">
        <f t="shared" si="221"/>
        <v>148570</v>
      </c>
      <c r="H2154" s="19">
        <v>141490</v>
      </c>
      <c r="I2154" s="21"/>
      <c r="J2154" s="21">
        <f t="shared" si="222"/>
        <v>0</v>
      </c>
      <c r="K2154" s="21">
        <f t="shared" si="223"/>
        <v>0</v>
      </c>
    </row>
    <row r="2155" spans="1:11" ht="12.75" customHeight="1">
      <c r="A2155" s="30" t="s">
        <v>2230</v>
      </c>
      <c r="B2155" s="28"/>
      <c r="C2155" s="17" t="s">
        <v>880</v>
      </c>
      <c r="D2155" s="18" t="s">
        <v>1037</v>
      </c>
      <c r="E2155" s="24">
        <f t="shared" si="224"/>
        <v>115980</v>
      </c>
      <c r="F2155" s="24">
        <f t="shared" si="225"/>
        <v>112820</v>
      </c>
      <c r="G2155" s="24">
        <f t="shared" si="221"/>
        <v>110710</v>
      </c>
      <c r="H2155" s="19">
        <v>105430</v>
      </c>
      <c r="I2155" s="21"/>
      <c r="J2155" s="21">
        <f t="shared" si="222"/>
        <v>0</v>
      </c>
      <c r="K2155" s="21">
        <f t="shared" si="223"/>
        <v>0</v>
      </c>
    </row>
    <row r="2156" spans="1:11" ht="12.75" customHeight="1">
      <c r="A2156" s="30" t="s">
        <v>2231</v>
      </c>
      <c r="B2156" s="28"/>
      <c r="C2156" s="17" t="s">
        <v>880</v>
      </c>
      <c r="D2156" s="18" t="s">
        <v>1037</v>
      </c>
      <c r="E2156" s="24">
        <f t="shared" si="224"/>
        <v>98760</v>
      </c>
      <c r="F2156" s="24">
        <f t="shared" si="225"/>
        <v>96070</v>
      </c>
      <c r="G2156" s="24">
        <f t="shared" si="221"/>
        <v>94270</v>
      </c>
      <c r="H2156" s="19">
        <v>89780</v>
      </c>
      <c r="I2156" s="21"/>
      <c r="J2156" s="21">
        <f t="shared" si="222"/>
        <v>0</v>
      </c>
      <c r="K2156" s="21">
        <f t="shared" si="223"/>
        <v>0</v>
      </c>
    </row>
    <row r="2157" spans="1:11" ht="12.75" customHeight="1">
      <c r="A2157" s="30" t="s">
        <v>875</v>
      </c>
      <c r="B2157" s="28"/>
      <c r="C2157" s="17" t="s">
        <v>880</v>
      </c>
      <c r="D2157" s="18" t="s">
        <v>1037</v>
      </c>
      <c r="E2157" s="24">
        <f t="shared" si="224"/>
        <v>92640</v>
      </c>
      <c r="F2157" s="24">
        <f t="shared" si="225"/>
        <v>90110</v>
      </c>
      <c r="G2157" s="24">
        <f t="shared" si="221"/>
        <v>88430</v>
      </c>
      <c r="H2157" s="19">
        <v>84210</v>
      </c>
      <c r="I2157" s="21"/>
      <c r="J2157" s="21">
        <f t="shared" si="222"/>
        <v>0</v>
      </c>
      <c r="K2157" s="21">
        <f t="shared" si="223"/>
        <v>0</v>
      </c>
    </row>
    <row r="2158" spans="1:11" ht="12.75" customHeight="1">
      <c r="A2158" s="30" t="s">
        <v>876</v>
      </c>
      <c r="B2158" s="28"/>
      <c r="C2158" s="17" t="s">
        <v>880</v>
      </c>
      <c r="D2158" s="18" t="s">
        <v>1037</v>
      </c>
      <c r="E2158" s="24">
        <f t="shared" si="224"/>
        <v>87520</v>
      </c>
      <c r="F2158" s="24">
        <f t="shared" si="225"/>
        <v>85130</v>
      </c>
      <c r="G2158" s="24">
        <f t="shared" si="221"/>
        <v>83540</v>
      </c>
      <c r="H2158" s="19">
        <v>79560</v>
      </c>
      <c r="I2158" s="21"/>
      <c r="J2158" s="21">
        <f t="shared" si="222"/>
        <v>0</v>
      </c>
      <c r="K2158" s="21">
        <f t="shared" si="223"/>
        <v>0</v>
      </c>
    </row>
    <row r="2159" spans="1:11" ht="12.75" customHeight="1">
      <c r="A2159" s="30" t="s">
        <v>877</v>
      </c>
      <c r="B2159" s="28"/>
      <c r="C2159" s="17" t="s">
        <v>880</v>
      </c>
      <c r="D2159" s="18" t="s">
        <v>1037</v>
      </c>
      <c r="E2159" s="24">
        <f t="shared" si="224"/>
        <v>83670</v>
      </c>
      <c r="F2159" s="24">
        <f t="shared" si="225"/>
        <v>81390</v>
      </c>
      <c r="G2159" s="24">
        <f t="shared" si="221"/>
        <v>79870</v>
      </c>
      <c r="H2159" s="19">
        <v>76060</v>
      </c>
      <c r="I2159" s="21"/>
      <c r="J2159" s="21">
        <f t="shared" si="222"/>
        <v>0</v>
      </c>
      <c r="K2159" s="21">
        <f t="shared" si="223"/>
        <v>0</v>
      </c>
    </row>
    <row r="2160" spans="1:11" ht="12.75" customHeight="1">
      <c r="A2160" s="30" t="s">
        <v>878</v>
      </c>
      <c r="B2160" s="28"/>
      <c r="C2160" s="17" t="s">
        <v>880</v>
      </c>
      <c r="D2160" s="18" t="s">
        <v>1037</v>
      </c>
      <c r="E2160" s="24">
        <f t="shared" si="224"/>
        <v>78090</v>
      </c>
      <c r="F2160" s="24">
        <f t="shared" si="225"/>
        <v>75960</v>
      </c>
      <c r="G2160" s="24">
        <f t="shared" si="221"/>
        <v>74540</v>
      </c>
      <c r="H2160" s="19">
        <v>70990</v>
      </c>
      <c r="I2160" s="21"/>
      <c r="J2160" s="21">
        <f t="shared" si="222"/>
        <v>0</v>
      </c>
      <c r="K2160" s="21">
        <f t="shared" si="223"/>
        <v>0</v>
      </c>
    </row>
    <row r="2161" spans="1:11" ht="12.75" customHeight="1">
      <c r="A2161" s="30" t="s">
        <v>879</v>
      </c>
      <c r="B2161" s="28"/>
      <c r="C2161" s="17" t="s">
        <v>880</v>
      </c>
      <c r="D2161" s="18" t="s">
        <v>1037</v>
      </c>
      <c r="E2161" s="24">
        <f t="shared" si="224"/>
        <v>75740</v>
      </c>
      <c r="F2161" s="24">
        <f t="shared" si="225"/>
        <v>73670</v>
      </c>
      <c r="G2161" s="24">
        <f t="shared" si="221"/>
        <v>72300</v>
      </c>
      <c r="H2161" s="19">
        <v>68850</v>
      </c>
      <c r="I2161" s="21"/>
      <c r="J2161" s="21">
        <f t="shared" si="222"/>
        <v>0</v>
      </c>
      <c r="K2161" s="21">
        <f t="shared" si="223"/>
        <v>0</v>
      </c>
    </row>
    <row r="2162" spans="1:11" ht="12.75" customHeight="1">
      <c r="A2162" s="29" t="s">
        <v>356</v>
      </c>
      <c r="B2162" s="16"/>
      <c r="C2162" s="16"/>
      <c r="D2162" s="25" t="s">
        <v>881</v>
      </c>
      <c r="E2162" s="31" t="s">
        <v>1042</v>
      </c>
      <c r="F2162" s="31" t="s">
        <v>1726</v>
      </c>
      <c r="G2162" s="31" t="s">
        <v>1727</v>
      </c>
      <c r="H2162" s="31" t="s">
        <v>1728</v>
      </c>
      <c r="I2162" s="22" t="s">
        <v>1724</v>
      </c>
      <c r="J2162" s="23" t="s">
        <v>1725</v>
      </c>
      <c r="K2162" s="23" t="s">
        <v>1723</v>
      </c>
    </row>
    <row r="2163" spans="1:11" ht="12.75" customHeight="1">
      <c r="A2163" s="30" t="s">
        <v>882</v>
      </c>
      <c r="B2163" s="28"/>
      <c r="C2163" s="17" t="s">
        <v>885</v>
      </c>
      <c r="D2163" s="18" t="s">
        <v>1037</v>
      </c>
      <c r="E2163" s="24">
        <f>ROUNDUP(H2163*1.1,-1)</f>
        <v>31220</v>
      </c>
      <c r="F2163" s="24">
        <f>ROUNDUP(H2163*1.07,-1)</f>
        <v>30370</v>
      </c>
      <c r="G2163" s="24">
        <f t="shared" si="221"/>
        <v>29800</v>
      </c>
      <c r="H2163" s="19">
        <v>28380</v>
      </c>
      <c r="I2163" s="21"/>
      <c r="J2163" s="21">
        <f t="shared" si="222"/>
        <v>0</v>
      </c>
      <c r="K2163" s="21">
        <f t="shared" si="223"/>
        <v>0</v>
      </c>
    </row>
    <row r="2164" spans="1:11" ht="12.75" customHeight="1">
      <c r="A2164" s="30" t="s">
        <v>883</v>
      </c>
      <c r="B2164" s="28"/>
      <c r="C2164" s="17" t="s">
        <v>885</v>
      </c>
      <c r="D2164" s="18" t="s">
        <v>1037</v>
      </c>
      <c r="E2164" s="24">
        <f>ROUNDUP(H2164*1.1,-1)</f>
        <v>30720</v>
      </c>
      <c r="F2164" s="24">
        <f>ROUNDUP(H2164*1.07,-1)</f>
        <v>29880</v>
      </c>
      <c r="G2164" s="24">
        <f t="shared" si="221"/>
        <v>29320</v>
      </c>
      <c r="H2164" s="19">
        <v>27920</v>
      </c>
      <c r="I2164" s="21"/>
      <c r="J2164" s="21">
        <f t="shared" si="222"/>
        <v>0</v>
      </c>
      <c r="K2164" s="21">
        <f t="shared" si="223"/>
        <v>0</v>
      </c>
    </row>
    <row r="2165" spans="1:11" ht="12.75" customHeight="1">
      <c r="A2165" s="30" t="s">
        <v>884</v>
      </c>
      <c r="B2165" s="28"/>
      <c r="C2165" s="17" t="s">
        <v>885</v>
      </c>
      <c r="D2165" s="18" t="s">
        <v>1037</v>
      </c>
      <c r="E2165" s="24">
        <f>ROUNDUP(H2165*1.1,-1)</f>
        <v>30720</v>
      </c>
      <c r="F2165" s="24">
        <f>ROUNDUP(H2165*1.07,-1)</f>
        <v>29880</v>
      </c>
      <c r="G2165" s="24">
        <f t="shared" si="221"/>
        <v>29320</v>
      </c>
      <c r="H2165" s="19">
        <v>27920</v>
      </c>
      <c r="I2165" s="21"/>
      <c r="J2165" s="21">
        <f t="shared" si="222"/>
        <v>0</v>
      </c>
      <c r="K2165" s="21">
        <f t="shared" si="223"/>
        <v>0</v>
      </c>
    </row>
    <row r="2166" spans="1:11" ht="12.75" customHeight="1">
      <c r="A2166" s="29" t="s">
        <v>356</v>
      </c>
      <c r="B2166" s="16"/>
      <c r="C2166" s="16"/>
      <c r="D2166" s="25" t="s">
        <v>132</v>
      </c>
      <c r="E2166" s="31" t="s">
        <v>1042</v>
      </c>
      <c r="F2166" s="31" t="s">
        <v>1726</v>
      </c>
      <c r="G2166" s="31" t="s">
        <v>1727</v>
      </c>
      <c r="H2166" s="31" t="s">
        <v>1728</v>
      </c>
      <c r="I2166" s="22" t="s">
        <v>1724</v>
      </c>
      <c r="J2166" s="23" t="s">
        <v>1725</v>
      </c>
      <c r="K2166" s="23" t="s">
        <v>1723</v>
      </c>
    </row>
    <row r="2167" spans="1:11" ht="12.75" customHeight="1">
      <c r="A2167" s="30" t="s">
        <v>133</v>
      </c>
      <c r="B2167" s="28"/>
      <c r="C2167" s="17" t="s">
        <v>134</v>
      </c>
      <c r="D2167" s="18" t="s">
        <v>1037</v>
      </c>
      <c r="E2167" s="24">
        <f>ROUNDUP(H2167*1.1,-1)</f>
        <v>65370</v>
      </c>
      <c r="F2167" s="24">
        <f>ROUNDUP(H2167*1.07,-1)</f>
        <v>63580</v>
      </c>
      <c r="G2167" s="24">
        <f t="shared" si="221"/>
        <v>62400</v>
      </c>
      <c r="H2167" s="19">
        <v>59420</v>
      </c>
      <c r="I2167" s="21"/>
      <c r="J2167" s="21">
        <f t="shared" si="222"/>
        <v>0</v>
      </c>
      <c r="K2167" s="21">
        <f t="shared" si="223"/>
        <v>0</v>
      </c>
    </row>
    <row r="2168" spans="1:11" ht="12.75" customHeight="1">
      <c r="A2168" s="29" t="s">
        <v>356</v>
      </c>
      <c r="B2168" s="16"/>
      <c r="C2168" s="16"/>
      <c r="D2168" s="25" t="s">
        <v>268</v>
      </c>
      <c r="E2168" s="31" t="s">
        <v>1042</v>
      </c>
      <c r="F2168" s="31" t="s">
        <v>1726</v>
      </c>
      <c r="G2168" s="31" t="s">
        <v>1727</v>
      </c>
      <c r="H2168" s="31" t="s">
        <v>1728</v>
      </c>
      <c r="I2168" s="22" t="s">
        <v>1724</v>
      </c>
      <c r="J2168" s="23" t="s">
        <v>1725</v>
      </c>
      <c r="K2168" s="23" t="s">
        <v>1723</v>
      </c>
    </row>
    <row r="2169" spans="1:11" ht="12.75" customHeight="1">
      <c r="A2169" s="30" t="s">
        <v>269</v>
      </c>
      <c r="B2169" s="28"/>
      <c r="C2169" s="17" t="s">
        <v>1152</v>
      </c>
      <c r="D2169" s="18" t="s">
        <v>1037</v>
      </c>
      <c r="E2169" s="24">
        <f>ROUNDUP(H2169*1.1,-1)</f>
        <v>67570</v>
      </c>
      <c r="F2169" s="24">
        <f>ROUNDUP(H2169*1.07,-1)</f>
        <v>65720</v>
      </c>
      <c r="G2169" s="24">
        <f t="shared" si="221"/>
        <v>64500</v>
      </c>
      <c r="H2169" s="19">
        <v>61420</v>
      </c>
      <c r="I2169" s="21"/>
      <c r="J2169" s="21">
        <f t="shared" si="222"/>
        <v>0</v>
      </c>
      <c r="K2169" s="21">
        <f t="shared" si="223"/>
        <v>0</v>
      </c>
    </row>
    <row r="2170" spans="1:11" ht="12.75" customHeight="1">
      <c r="A2170" s="30" t="s">
        <v>367</v>
      </c>
      <c r="B2170" s="28"/>
      <c r="C2170" s="17" t="s">
        <v>1152</v>
      </c>
      <c r="D2170" s="18" t="s">
        <v>1037</v>
      </c>
      <c r="E2170" s="24">
        <f aca="true" t="shared" si="226" ref="E2170:E2203">ROUNDUP(H2170*1.1,-1)</f>
        <v>67570</v>
      </c>
      <c r="F2170" s="24">
        <f aca="true" t="shared" si="227" ref="F2170:F2203">ROUNDUP(H2170*1.07,-1)</f>
        <v>65720</v>
      </c>
      <c r="G2170" s="24">
        <f t="shared" si="221"/>
        <v>64500</v>
      </c>
      <c r="H2170" s="19">
        <v>61420</v>
      </c>
      <c r="I2170" s="21"/>
      <c r="J2170" s="21">
        <f t="shared" si="222"/>
        <v>0</v>
      </c>
      <c r="K2170" s="21">
        <f t="shared" si="223"/>
        <v>0</v>
      </c>
    </row>
    <row r="2171" spans="1:11" ht="12.75" customHeight="1">
      <c r="A2171" s="30" t="s">
        <v>270</v>
      </c>
      <c r="B2171" s="28"/>
      <c r="C2171" s="17" t="s">
        <v>1152</v>
      </c>
      <c r="D2171" s="18" t="s">
        <v>1037</v>
      </c>
      <c r="E2171" s="24">
        <f t="shared" si="226"/>
        <v>67570</v>
      </c>
      <c r="F2171" s="24">
        <f t="shared" si="227"/>
        <v>65720</v>
      </c>
      <c r="G2171" s="24">
        <f t="shared" si="221"/>
        <v>64500</v>
      </c>
      <c r="H2171" s="19">
        <v>61420</v>
      </c>
      <c r="I2171" s="21"/>
      <c r="J2171" s="21">
        <f t="shared" si="222"/>
        <v>0</v>
      </c>
      <c r="K2171" s="21">
        <f t="shared" si="223"/>
        <v>0</v>
      </c>
    </row>
    <row r="2172" spans="1:11" ht="12.75" customHeight="1">
      <c r="A2172" s="30" t="s">
        <v>368</v>
      </c>
      <c r="B2172" s="28"/>
      <c r="C2172" s="17" t="s">
        <v>1152</v>
      </c>
      <c r="D2172" s="18" t="s">
        <v>1037</v>
      </c>
      <c r="E2172" s="24">
        <f t="shared" si="226"/>
        <v>67570</v>
      </c>
      <c r="F2172" s="24">
        <f t="shared" si="227"/>
        <v>65720</v>
      </c>
      <c r="G2172" s="24">
        <f t="shared" si="221"/>
        <v>64500</v>
      </c>
      <c r="H2172" s="19">
        <v>61420</v>
      </c>
      <c r="I2172" s="21"/>
      <c r="J2172" s="21">
        <f t="shared" si="222"/>
        <v>0</v>
      </c>
      <c r="K2172" s="21">
        <f t="shared" si="223"/>
        <v>0</v>
      </c>
    </row>
    <row r="2173" spans="1:11" ht="12.75" customHeight="1">
      <c r="A2173" s="30" t="s">
        <v>271</v>
      </c>
      <c r="B2173" s="28"/>
      <c r="C2173" s="17" t="s">
        <v>1152</v>
      </c>
      <c r="D2173" s="18" t="s">
        <v>1037</v>
      </c>
      <c r="E2173" s="24">
        <f t="shared" si="226"/>
        <v>67570</v>
      </c>
      <c r="F2173" s="24">
        <f t="shared" si="227"/>
        <v>65720</v>
      </c>
      <c r="G2173" s="24">
        <f t="shared" si="221"/>
        <v>64500</v>
      </c>
      <c r="H2173" s="19">
        <v>61420</v>
      </c>
      <c r="I2173" s="21"/>
      <c r="J2173" s="21">
        <f t="shared" si="222"/>
        <v>0</v>
      </c>
      <c r="K2173" s="21">
        <f t="shared" si="223"/>
        <v>0</v>
      </c>
    </row>
    <row r="2174" spans="1:11" ht="12.75" customHeight="1">
      <c r="A2174" s="30" t="s">
        <v>512</v>
      </c>
      <c r="B2174" s="28"/>
      <c r="C2174" s="17" t="s">
        <v>1152</v>
      </c>
      <c r="D2174" s="18" t="s">
        <v>1037</v>
      </c>
      <c r="E2174" s="24">
        <f t="shared" si="226"/>
        <v>67570</v>
      </c>
      <c r="F2174" s="24">
        <f t="shared" si="227"/>
        <v>65720</v>
      </c>
      <c r="G2174" s="24">
        <f t="shared" si="221"/>
        <v>64500</v>
      </c>
      <c r="H2174" s="19">
        <v>61420</v>
      </c>
      <c r="I2174" s="21"/>
      <c r="J2174" s="21">
        <f t="shared" si="222"/>
        <v>0</v>
      </c>
      <c r="K2174" s="21">
        <f t="shared" si="223"/>
        <v>0</v>
      </c>
    </row>
    <row r="2175" spans="1:11" ht="12.75" customHeight="1">
      <c r="A2175" s="30" t="s">
        <v>272</v>
      </c>
      <c r="B2175" s="28"/>
      <c r="C2175" s="17" t="s">
        <v>1152</v>
      </c>
      <c r="D2175" s="18" t="s">
        <v>1037</v>
      </c>
      <c r="E2175" s="24">
        <f t="shared" si="226"/>
        <v>67570</v>
      </c>
      <c r="F2175" s="24">
        <f t="shared" si="227"/>
        <v>65720</v>
      </c>
      <c r="G2175" s="24">
        <f t="shared" si="221"/>
        <v>64500</v>
      </c>
      <c r="H2175" s="19">
        <v>61420</v>
      </c>
      <c r="I2175" s="21"/>
      <c r="J2175" s="21">
        <f t="shared" si="222"/>
        <v>0</v>
      </c>
      <c r="K2175" s="21">
        <f t="shared" si="223"/>
        <v>0</v>
      </c>
    </row>
    <row r="2176" spans="1:11" ht="12.75" customHeight="1">
      <c r="A2176" s="30" t="s">
        <v>273</v>
      </c>
      <c r="B2176" s="28"/>
      <c r="C2176" s="17" t="s">
        <v>1152</v>
      </c>
      <c r="D2176" s="18" t="s">
        <v>1037</v>
      </c>
      <c r="E2176" s="24">
        <f t="shared" si="226"/>
        <v>66410</v>
      </c>
      <c r="F2176" s="24">
        <f t="shared" si="227"/>
        <v>64600</v>
      </c>
      <c r="G2176" s="24">
        <f t="shared" si="221"/>
        <v>63390</v>
      </c>
      <c r="H2176" s="19">
        <v>60370</v>
      </c>
      <c r="I2176" s="21"/>
      <c r="J2176" s="21">
        <f t="shared" si="222"/>
        <v>0</v>
      </c>
      <c r="K2176" s="21">
        <f t="shared" si="223"/>
        <v>0</v>
      </c>
    </row>
    <row r="2177" spans="1:11" ht="12.75" customHeight="1">
      <c r="A2177" s="30" t="s">
        <v>274</v>
      </c>
      <c r="B2177" s="28"/>
      <c r="C2177" s="17" t="s">
        <v>1152</v>
      </c>
      <c r="D2177" s="18" t="s">
        <v>1037</v>
      </c>
      <c r="E2177" s="24">
        <f t="shared" si="226"/>
        <v>66410</v>
      </c>
      <c r="F2177" s="24">
        <f t="shared" si="227"/>
        <v>64600</v>
      </c>
      <c r="G2177" s="24">
        <f t="shared" si="221"/>
        <v>63390</v>
      </c>
      <c r="H2177" s="19">
        <v>60370</v>
      </c>
      <c r="I2177" s="21"/>
      <c r="J2177" s="21">
        <f t="shared" si="222"/>
        <v>0</v>
      </c>
      <c r="K2177" s="21">
        <f t="shared" si="223"/>
        <v>0</v>
      </c>
    </row>
    <row r="2178" spans="1:11" ht="12.75" customHeight="1">
      <c r="A2178" s="30" t="s">
        <v>275</v>
      </c>
      <c r="B2178" s="28"/>
      <c r="C2178" s="17" t="s">
        <v>1152</v>
      </c>
      <c r="D2178" s="18" t="s">
        <v>1037</v>
      </c>
      <c r="E2178" s="24">
        <f t="shared" si="226"/>
        <v>66410</v>
      </c>
      <c r="F2178" s="24">
        <f t="shared" si="227"/>
        <v>64600</v>
      </c>
      <c r="G2178" s="24">
        <f t="shared" si="221"/>
        <v>63390</v>
      </c>
      <c r="H2178" s="19">
        <v>60370</v>
      </c>
      <c r="I2178" s="21"/>
      <c r="J2178" s="21">
        <f t="shared" si="222"/>
        <v>0</v>
      </c>
      <c r="K2178" s="21">
        <f t="shared" si="223"/>
        <v>0</v>
      </c>
    </row>
    <row r="2179" spans="1:11" ht="12.75" customHeight="1">
      <c r="A2179" s="30" t="s">
        <v>513</v>
      </c>
      <c r="B2179" s="28"/>
      <c r="C2179" s="17" t="s">
        <v>1152</v>
      </c>
      <c r="D2179" s="18" t="s">
        <v>1037</v>
      </c>
      <c r="E2179" s="24">
        <f t="shared" si="226"/>
        <v>66410</v>
      </c>
      <c r="F2179" s="24">
        <f t="shared" si="227"/>
        <v>64600</v>
      </c>
      <c r="G2179" s="24">
        <f t="shared" si="221"/>
        <v>63390</v>
      </c>
      <c r="H2179" s="19">
        <v>60370</v>
      </c>
      <c r="I2179" s="21"/>
      <c r="J2179" s="21">
        <f t="shared" si="222"/>
        <v>0</v>
      </c>
      <c r="K2179" s="21">
        <f t="shared" si="223"/>
        <v>0</v>
      </c>
    </row>
    <row r="2180" spans="1:11" ht="12.75" customHeight="1">
      <c r="A2180" s="30" t="s">
        <v>276</v>
      </c>
      <c r="B2180" s="28"/>
      <c r="C2180" s="17" t="s">
        <v>1152</v>
      </c>
      <c r="D2180" s="18" t="s">
        <v>1037</v>
      </c>
      <c r="E2180" s="24">
        <f t="shared" si="226"/>
        <v>64610</v>
      </c>
      <c r="F2180" s="24">
        <f t="shared" si="227"/>
        <v>62850</v>
      </c>
      <c r="G2180" s="24">
        <f t="shared" si="221"/>
        <v>61670</v>
      </c>
      <c r="H2180" s="19">
        <v>58730</v>
      </c>
      <c r="I2180" s="21"/>
      <c r="J2180" s="21">
        <f t="shared" si="222"/>
        <v>0</v>
      </c>
      <c r="K2180" s="21">
        <f t="shared" si="223"/>
        <v>0</v>
      </c>
    </row>
    <row r="2181" spans="1:11" ht="12.75" customHeight="1">
      <c r="A2181" s="30" t="s">
        <v>277</v>
      </c>
      <c r="B2181" s="28"/>
      <c r="C2181" s="17" t="s">
        <v>1152</v>
      </c>
      <c r="D2181" s="18" t="s">
        <v>1037</v>
      </c>
      <c r="E2181" s="24">
        <f t="shared" si="226"/>
        <v>64610</v>
      </c>
      <c r="F2181" s="24">
        <f t="shared" si="227"/>
        <v>62850</v>
      </c>
      <c r="G2181" s="24">
        <f t="shared" si="221"/>
        <v>61670</v>
      </c>
      <c r="H2181" s="19">
        <v>58730</v>
      </c>
      <c r="I2181" s="21"/>
      <c r="J2181" s="21">
        <f t="shared" si="222"/>
        <v>0</v>
      </c>
      <c r="K2181" s="21">
        <f t="shared" si="223"/>
        <v>0</v>
      </c>
    </row>
    <row r="2182" spans="1:11" ht="12.75" customHeight="1">
      <c r="A2182" s="30" t="s">
        <v>278</v>
      </c>
      <c r="B2182" s="28"/>
      <c r="C2182" s="17" t="s">
        <v>1152</v>
      </c>
      <c r="D2182" s="18" t="s">
        <v>1037</v>
      </c>
      <c r="E2182" s="24">
        <f t="shared" si="226"/>
        <v>64610</v>
      </c>
      <c r="F2182" s="24">
        <f t="shared" si="227"/>
        <v>62850</v>
      </c>
      <c r="G2182" s="24">
        <f t="shared" si="221"/>
        <v>61670</v>
      </c>
      <c r="H2182" s="19">
        <v>58730</v>
      </c>
      <c r="I2182" s="21"/>
      <c r="J2182" s="21">
        <f t="shared" si="222"/>
        <v>0</v>
      </c>
      <c r="K2182" s="21">
        <f t="shared" si="223"/>
        <v>0</v>
      </c>
    </row>
    <row r="2183" spans="1:11" ht="12.75" customHeight="1">
      <c r="A2183" s="30" t="s">
        <v>279</v>
      </c>
      <c r="B2183" s="28"/>
      <c r="C2183" s="17" t="s">
        <v>1152</v>
      </c>
      <c r="D2183" s="18" t="s">
        <v>1037</v>
      </c>
      <c r="E2183" s="24">
        <f t="shared" si="226"/>
        <v>64610</v>
      </c>
      <c r="F2183" s="24">
        <f t="shared" si="227"/>
        <v>62850</v>
      </c>
      <c r="G2183" s="24">
        <f t="shared" si="221"/>
        <v>61670</v>
      </c>
      <c r="H2183" s="19">
        <v>58730</v>
      </c>
      <c r="I2183" s="21"/>
      <c r="J2183" s="21">
        <f t="shared" si="222"/>
        <v>0</v>
      </c>
      <c r="K2183" s="21">
        <f t="shared" si="223"/>
        <v>0</v>
      </c>
    </row>
    <row r="2184" spans="1:11" ht="12.75" customHeight="1">
      <c r="A2184" s="30" t="s">
        <v>514</v>
      </c>
      <c r="B2184" s="28"/>
      <c r="C2184" s="17" t="s">
        <v>1152</v>
      </c>
      <c r="D2184" s="18" t="s">
        <v>1037</v>
      </c>
      <c r="E2184" s="24">
        <f t="shared" si="226"/>
        <v>63710</v>
      </c>
      <c r="F2184" s="24">
        <f t="shared" si="227"/>
        <v>61970</v>
      </c>
      <c r="G2184" s="24">
        <f t="shared" si="221"/>
        <v>60810</v>
      </c>
      <c r="H2184" s="19">
        <v>57910</v>
      </c>
      <c r="I2184" s="21"/>
      <c r="J2184" s="21">
        <f t="shared" si="222"/>
        <v>0</v>
      </c>
      <c r="K2184" s="21">
        <f t="shared" si="223"/>
        <v>0</v>
      </c>
    </row>
    <row r="2185" spans="1:11" ht="12.75" customHeight="1">
      <c r="A2185" s="30" t="s">
        <v>280</v>
      </c>
      <c r="B2185" s="28"/>
      <c r="C2185" s="17" t="s">
        <v>1152</v>
      </c>
      <c r="D2185" s="18" t="s">
        <v>1037</v>
      </c>
      <c r="E2185" s="24">
        <f t="shared" si="226"/>
        <v>63710</v>
      </c>
      <c r="F2185" s="24">
        <f t="shared" si="227"/>
        <v>61970</v>
      </c>
      <c r="G2185" s="24">
        <f t="shared" si="221"/>
        <v>60810</v>
      </c>
      <c r="H2185" s="19">
        <v>57910</v>
      </c>
      <c r="I2185" s="21"/>
      <c r="J2185" s="21">
        <f t="shared" si="222"/>
        <v>0</v>
      </c>
      <c r="K2185" s="21">
        <f t="shared" si="223"/>
        <v>0</v>
      </c>
    </row>
    <row r="2186" spans="1:11" ht="12.75" customHeight="1">
      <c r="A2186" s="30" t="s">
        <v>281</v>
      </c>
      <c r="B2186" s="28"/>
      <c r="C2186" s="17" t="s">
        <v>1152</v>
      </c>
      <c r="D2186" s="18" t="s">
        <v>1037</v>
      </c>
      <c r="E2186" s="24">
        <f t="shared" si="226"/>
        <v>63710</v>
      </c>
      <c r="F2186" s="24">
        <f t="shared" si="227"/>
        <v>61970</v>
      </c>
      <c r="G2186" s="24">
        <f t="shared" si="221"/>
        <v>60810</v>
      </c>
      <c r="H2186" s="19">
        <v>57910</v>
      </c>
      <c r="I2186" s="21"/>
      <c r="J2186" s="21">
        <f t="shared" si="222"/>
        <v>0</v>
      </c>
      <c r="K2186" s="21">
        <f t="shared" si="223"/>
        <v>0</v>
      </c>
    </row>
    <row r="2187" spans="1:11" ht="12.75" customHeight="1">
      <c r="A2187" s="30" t="s">
        <v>282</v>
      </c>
      <c r="B2187" s="28"/>
      <c r="C2187" s="17" t="s">
        <v>1152</v>
      </c>
      <c r="D2187" s="18" t="s">
        <v>1037</v>
      </c>
      <c r="E2187" s="24">
        <f t="shared" si="226"/>
        <v>63710</v>
      </c>
      <c r="F2187" s="24">
        <f t="shared" si="227"/>
        <v>61970</v>
      </c>
      <c r="G2187" s="24">
        <f t="shared" si="221"/>
        <v>60810</v>
      </c>
      <c r="H2187" s="19">
        <v>57910</v>
      </c>
      <c r="I2187" s="21"/>
      <c r="J2187" s="21">
        <f t="shared" si="222"/>
        <v>0</v>
      </c>
      <c r="K2187" s="21">
        <f t="shared" si="223"/>
        <v>0</v>
      </c>
    </row>
    <row r="2188" spans="1:11" ht="12.75" customHeight="1">
      <c r="A2188" s="30" t="s">
        <v>283</v>
      </c>
      <c r="B2188" s="28"/>
      <c r="C2188" s="17" t="s">
        <v>1152</v>
      </c>
      <c r="D2188" s="18" t="s">
        <v>1037</v>
      </c>
      <c r="E2188" s="24">
        <f t="shared" si="226"/>
        <v>63710</v>
      </c>
      <c r="F2188" s="24">
        <f t="shared" si="227"/>
        <v>61970</v>
      </c>
      <c r="G2188" s="24">
        <f t="shared" si="221"/>
        <v>60810</v>
      </c>
      <c r="H2188" s="19">
        <v>57910</v>
      </c>
      <c r="I2188" s="21"/>
      <c r="J2188" s="21">
        <f t="shared" si="222"/>
        <v>0</v>
      </c>
      <c r="K2188" s="21">
        <f t="shared" si="223"/>
        <v>0</v>
      </c>
    </row>
    <row r="2189" spans="1:11" ht="12.75" customHeight="1">
      <c r="A2189" s="30" t="s">
        <v>284</v>
      </c>
      <c r="B2189" s="28"/>
      <c r="C2189" s="17" t="s">
        <v>1152</v>
      </c>
      <c r="D2189" s="18" t="s">
        <v>1037</v>
      </c>
      <c r="E2189" s="24">
        <f t="shared" si="226"/>
        <v>63710</v>
      </c>
      <c r="F2189" s="24">
        <f t="shared" si="227"/>
        <v>61970</v>
      </c>
      <c r="G2189" s="24">
        <f t="shared" si="221"/>
        <v>60810</v>
      </c>
      <c r="H2189" s="19">
        <v>57910</v>
      </c>
      <c r="I2189" s="21"/>
      <c r="J2189" s="21">
        <f t="shared" si="222"/>
        <v>0</v>
      </c>
      <c r="K2189" s="21">
        <f t="shared" si="223"/>
        <v>0</v>
      </c>
    </row>
    <row r="2190" spans="1:11" ht="12.75" customHeight="1">
      <c r="A2190" s="30" t="s">
        <v>285</v>
      </c>
      <c r="B2190" s="28"/>
      <c r="C2190" s="17" t="s">
        <v>1152</v>
      </c>
      <c r="D2190" s="18" t="s">
        <v>1037</v>
      </c>
      <c r="E2190" s="24">
        <f t="shared" si="226"/>
        <v>63710</v>
      </c>
      <c r="F2190" s="24">
        <f t="shared" si="227"/>
        <v>61970</v>
      </c>
      <c r="G2190" s="24">
        <f t="shared" si="221"/>
        <v>60810</v>
      </c>
      <c r="H2190" s="19">
        <v>57910</v>
      </c>
      <c r="I2190" s="21"/>
      <c r="J2190" s="21">
        <f t="shared" si="222"/>
        <v>0</v>
      </c>
      <c r="K2190" s="21">
        <f t="shared" si="223"/>
        <v>0</v>
      </c>
    </row>
    <row r="2191" spans="1:11" ht="12.75" customHeight="1">
      <c r="A2191" s="30" t="s">
        <v>286</v>
      </c>
      <c r="B2191" s="28"/>
      <c r="C2191" s="17" t="s">
        <v>1152</v>
      </c>
      <c r="D2191" s="18" t="s">
        <v>1037</v>
      </c>
      <c r="E2191" s="24">
        <f t="shared" si="226"/>
        <v>63710</v>
      </c>
      <c r="F2191" s="24">
        <f t="shared" si="227"/>
        <v>61970</v>
      </c>
      <c r="G2191" s="24">
        <f t="shared" si="221"/>
        <v>60810</v>
      </c>
      <c r="H2191" s="19">
        <v>57910</v>
      </c>
      <c r="I2191" s="21"/>
      <c r="J2191" s="21">
        <f t="shared" si="222"/>
        <v>0</v>
      </c>
      <c r="K2191" s="21">
        <f t="shared" si="223"/>
        <v>0</v>
      </c>
    </row>
    <row r="2192" spans="1:11" ht="12.75" customHeight="1">
      <c r="A2192" s="30" t="s">
        <v>1143</v>
      </c>
      <c r="B2192" s="28"/>
      <c r="C2192" s="17" t="s">
        <v>1152</v>
      </c>
      <c r="D2192" s="18" t="s">
        <v>1037</v>
      </c>
      <c r="E2192" s="24">
        <f t="shared" si="226"/>
        <v>63710</v>
      </c>
      <c r="F2192" s="24">
        <f t="shared" si="227"/>
        <v>61970</v>
      </c>
      <c r="G2192" s="24">
        <f t="shared" si="221"/>
        <v>60810</v>
      </c>
      <c r="H2192" s="19">
        <v>57910</v>
      </c>
      <c r="I2192" s="21"/>
      <c r="J2192" s="21">
        <f t="shared" si="222"/>
        <v>0</v>
      </c>
      <c r="K2192" s="21">
        <f t="shared" si="223"/>
        <v>0</v>
      </c>
    </row>
    <row r="2193" spans="1:11" ht="12.75" customHeight="1">
      <c r="A2193" s="30" t="s">
        <v>1144</v>
      </c>
      <c r="B2193" s="28"/>
      <c r="C2193" s="17" t="s">
        <v>1152</v>
      </c>
      <c r="D2193" s="18" t="s">
        <v>1037</v>
      </c>
      <c r="E2193" s="24">
        <f t="shared" si="226"/>
        <v>63710</v>
      </c>
      <c r="F2193" s="24">
        <f t="shared" si="227"/>
        <v>61970</v>
      </c>
      <c r="G2193" s="24">
        <f t="shared" si="221"/>
        <v>60810</v>
      </c>
      <c r="H2193" s="19">
        <v>57910</v>
      </c>
      <c r="I2193" s="21"/>
      <c r="J2193" s="21">
        <f t="shared" si="222"/>
        <v>0</v>
      </c>
      <c r="K2193" s="21">
        <f t="shared" si="223"/>
        <v>0</v>
      </c>
    </row>
    <row r="2194" spans="1:11" ht="12.75" customHeight="1">
      <c r="A2194" s="30" t="s">
        <v>515</v>
      </c>
      <c r="B2194" s="28"/>
      <c r="C2194" s="17" t="s">
        <v>1152</v>
      </c>
      <c r="D2194" s="18" t="s">
        <v>1037</v>
      </c>
      <c r="E2194" s="24">
        <f t="shared" si="226"/>
        <v>63710</v>
      </c>
      <c r="F2194" s="24">
        <f t="shared" si="227"/>
        <v>61970</v>
      </c>
      <c r="G2194" s="24">
        <f t="shared" si="221"/>
        <v>60810</v>
      </c>
      <c r="H2194" s="19">
        <v>57910</v>
      </c>
      <c r="I2194" s="21"/>
      <c r="J2194" s="21">
        <f t="shared" si="222"/>
        <v>0</v>
      </c>
      <c r="K2194" s="21">
        <f t="shared" si="223"/>
        <v>0</v>
      </c>
    </row>
    <row r="2195" spans="1:11" ht="12.75" customHeight="1">
      <c r="A2195" s="30" t="s">
        <v>1145</v>
      </c>
      <c r="B2195" s="28"/>
      <c r="C2195" s="17" t="s">
        <v>1152</v>
      </c>
      <c r="D2195" s="18" t="s">
        <v>1037</v>
      </c>
      <c r="E2195" s="24">
        <f t="shared" si="226"/>
        <v>63710</v>
      </c>
      <c r="F2195" s="24">
        <f t="shared" si="227"/>
        <v>61970</v>
      </c>
      <c r="G2195" s="24">
        <f aca="true" t="shared" si="228" ref="G2195:G2258">ROUNDUP(H2195*1.05,-1)</f>
        <v>60810</v>
      </c>
      <c r="H2195" s="19">
        <v>57910</v>
      </c>
      <c r="I2195" s="21"/>
      <c r="J2195" s="21">
        <f t="shared" si="222"/>
        <v>0</v>
      </c>
      <c r="K2195" s="21">
        <f t="shared" si="223"/>
        <v>0</v>
      </c>
    </row>
    <row r="2196" spans="1:11" ht="12.75" customHeight="1">
      <c r="A2196" s="30" t="s">
        <v>1146</v>
      </c>
      <c r="B2196" s="28"/>
      <c r="C2196" s="17" t="s">
        <v>1152</v>
      </c>
      <c r="D2196" s="18" t="s">
        <v>1037</v>
      </c>
      <c r="E2196" s="24">
        <f t="shared" si="226"/>
        <v>63710</v>
      </c>
      <c r="F2196" s="24">
        <f t="shared" si="227"/>
        <v>61970</v>
      </c>
      <c r="G2196" s="24">
        <f t="shared" si="228"/>
        <v>60810</v>
      </c>
      <c r="H2196" s="19">
        <v>57910</v>
      </c>
      <c r="I2196" s="21"/>
      <c r="J2196" s="21">
        <f t="shared" si="222"/>
        <v>0</v>
      </c>
      <c r="K2196" s="21">
        <f t="shared" si="223"/>
        <v>0</v>
      </c>
    </row>
    <row r="2197" spans="1:11" ht="12.75" customHeight="1">
      <c r="A2197" s="30" t="s">
        <v>1147</v>
      </c>
      <c r="B2197" s="28"/>
      <c r="C2197" s="17" t="s">
        <v>1152</v>
      </c>
      <c r="D2197" s="18" t="s">
        <v>1037</v>
      </c>
      <c r="E2197" s="24">
        <f t="shared" si="226"/>
        <v>63710</v>
      </c>
      <c r="F2197" s="24">
        <f t="shared" si="227"/>
        <v>61970</v>
      </c>
      <c r="G2197" s="24">
        <f t="shared" si="228"/>
        <v>60810</v>
      </c>
      <c r="H2197" s="19">
        <v>57910</v>
      </c>
      <c r="I2197" s="21"/>
      <c r="J2197" s="21">
        <f t="shared" si="222"/>
        <v>0</v>
      </c>
      <c r="K2197" s="21">
        <f t="shared" si="223"/>
        <v>0</v>
      </c>
    </row>
    <row r="2198" spans="1:11" ht="12.75" customHeight="1">
      <c r="A2198" s="30" t="s">
        <v>1148</v>
      </c>
      <c r="B2198" s="28"/>
      <c r="C2198" s="17" t="s">
        <v>1152</v>
      </c>
      <c r="D2198" s="18" t="s">
        <v>1037</v>
      </c>
      <c r="E2198" s="24">
        <f t="shared" si="226"/>
        <v>63710</v>
      </c>
      <c r="F2198" s="24">
        <f t="shared" si="227"/>
        <v>61970</v>
      </c>
      <c r="G2198" s="24">
        <f t="shared" si="228"/>
        <v>60810</v>
      </c>
      <c r="H2198" s="19">
        <v>57910</v>
      </c>
      <c r="I2198" s="21"/>
      <c r="J2198" s="21">
        <f t="shared" si="222"/>
        <v>0</v>
      </c>
      <c r="K2198" s="21">
        <f t="shared" si="223"/>
        <v>0</v>
      </c>
    </row>
    <row r="2199" spans="1:11" ht="12.75" customHeight="1">
      <c r="A2199" s="30" t="s">
        <v>516</v>
      </c>
      <c r="B2199" s="28"/>
      <c r="C2199" s="17" t="s">
        <v>1152</v>
      </c>
      <c r="D2199" s="18" t="s">
        <v>1037</v>
      </c>
      <c r="E2199" s="24">
        <f t="shared" si="226"/>
        <v>60860</v>
      </c>
      <c r="F2199" s="24">
        <f t="shared" si="227"/>
        <v>59200</v>
      </c>
      <c r="G2199" s="24">
        <f t="shared" si="228"/>
        <v>58090</v>
      </c>
      <c r="H2199" s="19">
        <v>55320</v>
      </c>
      <c r="I2199" s="21"/>
      <c r="J2199" s="21">
        <f t="shared" si="222"/>
        <v>0</v>
      </c>
      <c r="K2199" s="21">
        <f t="shared" si="223"/>
        <v>0</v>
      </c>
    </row>
    <row r="2200" spans="1:11" ht="12.75" customHeight="1">
      <c r="A2200" s="30" t="s">
        <v>1149</v>
      </c>
      <c r="B2200" s="28"/>
      <c r="C2200" s="17" t="s">
        <v>1152</v>
      </c>
      <c r="D2200" s="18" t="s">
        <v>1037</v>
      </c>
      <c r="E2200" s="24">
        <f t="shared" si="226"/>
        <v>60860</v>
      </c>
      <c r="F2200" s="24">
        <f t="shared" si="227"/>
        <v>59200</v>
      </c>
      <c r="G2200" s="24">
        <f t="shared" si="228"/>
        <v>58090</v>
      </c>
      <c r="H2200" s="19">
        <v>55320</v>
      </c>
      <c r="I2200" s="21"/>
      <c r="J2200" s="21">
        <f t="shared" si="222"/>
        <v>0</v>
      </c>
      <c r="K2200" s="21">
        <f t="shared" si="223"/>
        <v>0</v>
      </c>
    </row>
    <row r="2201" spans="1:11" ht="12.75" customHeight="1">
      <c r="A2201" s="30" t="s">
        <v>1150</v>
      </c>
      <c r="B2201" s="28"/>
      <c r="C2201" s="17" t="s">
        <v>1152</v>
      </c>
      <c r="D2201" s="18" t="s">
        <v>1037</v>
      </c>
      <c r="E2201" s="24">
        <f t="shared" si="226"/>
        <v>60860</v>
      </c>
      <c r="F2201" s="24">
        <f t="shared" si="227"/>
        <v>59200</v>
      </c>
      <c r="G2201" s="24">
        <f t="shared" si="228"/>
        <v>58090</v>
      </c>
      <c r="H2201" s="19">
        <v>55320</v>
      </c>
      <c r="I2201" s="21"/>
      <c r="J2201" s="21">
        <f t="shared" si="222"/>
        <v>0</v>
      </c>
      <c r="K2201" s="21">
        <f t="shared" si="223"/>
        <v>0</v>
      </c>
    </row>
    <row r="2202" spans="1:11" ht="12.75" customHeight="1">
      <c r="A2202" s="30" t="s">
        <v>1151</v>
      </c>
      <c r="B2202" s="28"/>
      <c r="C2202" s="17" t="s">
        <v>1152</v>
      </c>
      <c r="D2202" s="18" t="s">
        <v>1037</v>
      </c>
      <c r="E2202" s="24">
        <f t="shared" si="226"/>
        <v>60860</v>
      </c>
      <c r="F2202" s="24">
        <f t="shared" si="227"/>
        <v>59200</v>
      </c>
      <c r="G2202" s="24">
        <f t="shared" si="228"/>
        <v>58090</v>
      </c>
      <c r="H2202" s="19">
        <v>55320</v>
      </c>
      <c r="I2202" s="21"/>
      <c r="J2202" s="21">
        <f t="shared" si="222"/>
        <v>0</v>
      </c>
      <c r="K2202" s="21">
        <f t="shared" si="223"/>
        <v>0</v>
      </c>
    </row>
    <row r="2203" spans="1:11" ht="12.75" customHeight="1">
      <c r="A2203" s="30" t="s">
        <v>517</v>
      </c>
      <c r="B2203" s="28"/>
      <c r="C2203" s="17" t="s">
        <v>1152</v>
      </c>
      <c r="D2203" s="18" t="s">
        <v>1037</v>
      </c>
      <c r="E2203" s="24">
        <f t="shared" si="226"/>
        <v>60860</v>
      </c>
      <c r="F2203" s="24">
        <f t="shared" si="227"/>
        <v>59200</v>
      </c>
      <c r="G2203" s="24">
        <f t="shared" si="228"/>
        <v>58090</v>
      </c>
      <c r="H2203" s="19">
        <v>55320</v>
      </c>
      <c r="I2203" s="21"/>
      <c r="J2203" s="21">
        <f t="shared" si="222"/>
        <v>0</v>
      </c>
      <c r="K2203" s="21">
        <f t="shared" si="223"/>
        <v>0</v>
      </c>
    </row>
    <row r="2204" spans="1:11" ht="12.75" customHeight="1">
      <c r="A2204" s="29" t="s">
        <v>356</v>
      </c>
      <c r="B2204" s="16"/>
      <c r="C2204" s="16"/>
      <c r="D2204" s="25" t="s">
        <v>1153</v>
      </c>
      <c r="E2204" s="31" t="s">
        <v>1042</v>
      </c>
      <c r="F2204" s="31" t="s">
        <v>1726</v>
      </c>
      <c r="G2204" s="31" t="s">
        <v>1727</v>
      </c>
      <c r="H2204" s="31" t="s">
        <v>1728</v>
      </c>
      <c r="I2204" s="22" t="s">
        <v>1724</v>
      </c>
      <c r="J2204" s="23" t="s">
        <v>1725</v>
      </c>
      <c r="K2204" s="23" t="s">
        <v>1723</v>
      </c>
    </row>
    <row r="2205" spans="1:11" ht="12.75" customHeight="1">
      <c r="A2205" s="30" t="s">
        <v>1154</v>
      </c>
      <c r="B2205" s="28"/>
      <c r="C2205" s="17" t="s">
        <v>1166</v>
      </c>
      <c r="D2205" s="18" t="s">
        <v>1037</v>
      </c>
      <c r="E2205" s="24">
        <f>ROUNDUP(H2205*1.1,-1)</f>
        <v>112810</v>
      </c>
      <c r="F2205" s="24">
        <f>ROUNDUP(H2205*1.07,-1)</f>
        <v>109730</v>
      </c>
      <c r="G2205" s="24">
        <f t="shared" si="228"/>
        <v>107680</v>
      </c>
      <c r="H2205" s="19">
        <v>102550</v>
      </c>
      <c r="I2205" s="21"/>
      <c r="J2205" s="21">
        <f t="shared" si="222"/>
        <v>0</v>
      </c>
      <c r="K2205" s="21">
        <f t="shared" si="223"/>
        <v>0</v>
      </c>
    </row>
    <row r="2206" spans="1:11" ht="12.75" customHeight="1">
      <c r="A2206" s="30" t="s">
        <v>1155</v>
      </c>
      <c r="B2206" s="28"/>
      <c r="C2206" s="17" t="s">
        <v>1166</v>
      </c>
      <c r="D2206" s="18" t="s">
        <v>1037</v>
      </c>
      <c r="E2206" s="24">
        <f aca="true" t="shared" si="229" ref="E2206:E2216">ROUNDUP(H2206*1.1,-1)</f>
        <v>111670</v>
      </c>
      <c r="F2206" s="24">
        <f aca="true" t="shared" si="230" ref="F2206:F2216">ROUNDUP(H2206*1.07,-1)</f>
        <v>108620</v>
      </c>
      <c r="G2206" s="24">
        <f t="shared" si="228"/>
        <v>106590</v>
      </c>
      <c r="H2206" s="19">
        <v>101510</v>
      </c>
      <c r="I2206" s="21"/>
      <c r="J2206" s="21">
        <f t="shared" si="222"/>
        <v>0</v>
      </c>
      <c r="K2206" s="21">
        <f t="shared" si="223"/>
        <v>0</v>
      </c>
    </row>
    <row r="2207" spans="1:11" ht="12.75" customHeight="1">
      <c r="A2207" s="30" t="s">
        <v>1156</v>
      </c>
      <c r="B2207" s="28"/>
      <c r="C2207" s="17" t="s">
        <v>1166</v>
      </c>
      <c r="D2207" s="18" t="s">
        <v>1037</v>
      </c>
      <c r="E2207" s="24">
        <f t="shared" si="229"/>
        <v>109290</v>
      </c>
      <c r="F2207" s="24">
        <f t="shared" si="230"/>
        <v>106310</v>
      </c>
      <c r="G2207" s="24">
        <f t="shared" si="228"/>
        <v>104320</v>
      </c>
      <c r="H2207" s="19">
        <v>99350</v>
      </c>
      <c r="I2207" s="21"/>
      <c r="J2207" s="21">
        <f t="shared" si="222"/>
        <v>0</v>
      </c>
      <c r="K2207" s="21">
        <f t="shared" si="223"/>
        <v>0</v>
      </c>
    </row>
    <row r="2208" spans="1:11" ht="12.75" customHeight="1">
      <c r="A2208" s="30" t="s">
        <v>1157</v>
      </c>
      <c r="B2208" s="28"/>
      <c r="C2208" s="17" t="s">
        <v>1166</v>
      </c>
      <c r="D2208" s="18" t="s">
        <v>1037</v>
      </c>
      <c r="E2208" s="24">
        <f t="shared" si="229"/>
        <v>107320</v>
      </c>
      <c r="F2208" s="24">
        <f t="shared" si="230"/>
        <v>104390</v>
      </c>
      <c r="G2208" s="24">
        <f t="shared" si="228"/>
        <v>102440</v>
      </c>
      <c r="H2208" s="19">
        <v>97560</v>
      </c>
      <c r="I2208" s="21"/>
      <c r="J2208" s="21">
        <f t="shared" si="222"/>
        <v>0</v>
      </c>
      <c r="K2208" s="21">
        <f t="shared" si="223"/>
        <v>0</v>
      </c>
    </row>
    <row r="2209" spans="1:11" ht="12.75" customHeight="1">
      <c r="A2209" s="30" t="s">
        <v>1158</v>
      </c>
      <c r="B2209" s="28"/>
      <c r="C2209" s="17" t="s">
        <v>1166</v>
      </c>
      <c r="D2209" s="18" t="s">
        <v>1037</v>
      </c>
      <c r="E2209" s="24">
        <f t="shared" si="229"/>
        <v>105160</v>
      </c>
      <c r="F2209" s="24">
        <f t="shared" si="230"/>
        <v>102300</v>
      </c>
      <c r="G2209" s="24">
        <f t="shared" si="228"/>
        <v>100380</v>
      </c>
      <c r="H2209" s="19">
        <v>95600</v>
      </c>
      <c r="I2209" s="21"/>
      <c r="J2209" s="21">
        <f aca="true" t="shared" si="231" ref="J2209:J2278">IF(I2209&gt;0,K2209/I2209,0)</f>
        <v>0</v>
      </c>
      <c r="K2209" s="21">
        <f aca="true" t="shared" si="232" ref="K2209:K2278">IF(I2209&lt;=1,I2209*E2209,IF(I2209&lt;=3,I2209*F2209,IF(I2209&lt;=5,I2209*G2209,I2209*H2209)))</f>
        <v>0</v>
      </c>
    </row>
    <row r="2210" spans="1:11" ht="12.75" customHeight="1">
      <c r="A2210" s="30" t="s">
        <v>1159</v>
      </c>
      <c r="B2210" s="28"/>
      <c r="C2210" s="17" t="s">
        <v>1166</v>
      </c>
      <c r="D2210" s="18" t="s">
        <v>1037</v>
      </c>
      <c r="E2210" s="24">
        <f t="shared" si="229"/>
        <v>107380</v>
      </c>
      <c r="F2210" s="24">
        <f t="shared" si="230"/>
        <v>104450</v>
      </c>
      <c r="G2210" s="24">
        <f t="shared" si="228"/>
        <v>102500</v>
      </c>
      <c r="H2210" s="19">
        <v>97610</v>
      </c>
      <c r="I2210" s="21"/>
      <c r="J2210" s="21">
        <f t="shared" si="231"/>
        <v>0</v>
      </c>
      <c r="K2210" s="21">
        <f t="shared" si="232"/>
        <v>0</v>
      </c>
    </row>
    <row r="2211" spans="1:11" ht="12.75" customHeight="1">
      <c r="A2211" s="30" t="s">
        <v>1160</v>
      </c>
      <c r="B2211" s="28"/>
      <c r="C2211" s="17" t="s">
        <v>1166</v>
      </c>
      <c r="D2211" s="18" t="s">
        <v>1037</v>
      </c>
      <c r="E2211" s="24">
        <f t="shared" si="229"/>
        <v>102190</v>
      </c>
      <c r="F2211" s="24">
        <f t="shared" si="230"/>
        <v>99410</v>
      </c>
      <c r="G2211" s="24">
        <f t="shared" si="228"/>
        <v>97550</v>
      </c>
      <c r="H2211" s="19">
        <v>92900</v>
      </c>
      <c r="I2211" s="21"/>
      <c r="J2211" s="21">
        <f t="shared" si="231"/>
        <v>0</v>
      </c>
      <c r="K2211" s="21">
        <f t="shared" si="232"/>
        <v>0</v>
      </c>
    </row>
    <row r="2212" spans="1:11" ht="12.75" customHeight="1">
      <c r="A2212" s="30" t="s">
        <v>1161</v>
      </c>
      <c r="B2212" s="28"/>
      <c r="C2212" s="17" t="s">
        <v>1166</v>
      </c>
      <c r="D2212" s="18" t="s">
        <v>1037</v>
      </c>
      <c r="E2212" s="24">
        <f t="shared" si="229"/>
        <v>101220</v>
      </c>
      <c r="F2212" s="24">
        <f t="shared" si="230"/>
        <v>98460</v>
      </c>
      <c r="G2212" s="24">
        <f t="shared" si="228"/>
        <v>96620</v>
      </c>
      <c r="H2212" s="19">
        <v>92010</v>
      </c>
      <c r="I2212" s="21"/>
      <c r="J2212" s="21">
        <f t="shared" si="231"/>
        <v>0</v>
      </c>
      <c r="K2212" s="21">
        <f t="shared" si="232"/>
        <v>0</v>
      </c>
    </row>
    <row r="2213" spans="1:11" ht="12.75" customHeight="1">
      <c r="A2213" s="30" t="s">
        <v>1162</v>
      </c>
      <c r="B2213" s="28"/>
      <c r="C2213" s="17" t="s">
        <v>1166</v>
      </c>
      <c r="D2213" s="18" t="s">
        <v>1037</v>
      </c>
      <c r="E2213" s="24">
        <f t="shared" si="229"/>
        <v>101000</v>
      </c>
      <c r="F2213" s="24">
        <f t="shared" si="230"/>
        <v>98240</v>
      </c>
      <c r="G2213" s="24">
        <f t="shared" si="228"/>
        <v>96410</v>
      </c>
      <c r="H2213" s="19">
        <v>91810</v>
      </c>
      <c r="I2213" s="21"/>
      <c r="J2213" s="21">
        <f t="shared" si="231"/>
        <v>0</v>
      </c>
      <c r="K2213" s="21">
        <f t="shared" si="232"/>
        <v>0</v>
      </c>
    </row>
    <row r="2214" spans="1:11" ht="12.75" customHeight="1">
      <c r="A2214" s="30" t="s">
        <v>1163</v>
      </c>
      <c r="B2214" s="28"/>
      <c r="C2214" s="17" t="s">
        <v>1166</v>
      </c>
      <c r="D2214" s="18" t="s">
        <v>1037</v>
      </c>
      <c r="E2214" s="24">
        <f t="shared" si="229"/>
        <v>100430</v>
      </c>
      <c r="F2214" s="24">
        <f t="shared" si="230"/>
        <v>97700</v>
      </c>
      <c r="G2214" s="24">
        <f t="shared" si="228"/>
        <v>95870</v>
      </c>
      <c r="H2214" s="19">
        <v>91300</v>
      </c>
      <c r="I2214" s="21"/>
      <c r="J2214" s="21">
        <f t="shared" si="231"/>
        <v>0</v>
      </c>
      <c r="K2214" s="21">
        <f t="shared" si="232"/>
        <v>0</v>
      </c>
    </row>
    <row r="2215" spans="1:11" ht="12.75" customHeight="1">
      <c r="A2215" s="30" t="s">
        <v>1164</v>
      </c>
      <c r="B2215" s="28"/>
      <c r="C2215" s="17" t="s">
        <v>1166</v>
      </c>
      <c r="D2215" s="18" t="s">
        <v>1037</v>
      </c>
      <c r="E2215" s="24">
        <f t="shared" si="229"/>
        <v>93210</v>
      </c>
      <c r="F2215" s="24">
        <f t="shared" si="230"/>
        <v>90670</v>
      </c>
      <c r="G2215" s="24">
        <f t="shared" si="228"/>
        <v>88970</v>
      </c>
      <c r="H2215" s="19">
        <v>84730</v>
      </c>
      <c r="I2215" s="21"/>
      <c r="J2215" s="21">
        <f t="shared" si="231"/>
        <v>0</v>
      </c>
      <c r="K2215" s="21">
        <f t="shared" si="232"/>
        <v>0</v>
      </c>
    </row>
    <row r="2216" spans="1:11" ht="12.75" customHeight="1">
      <c r="A2216" s="30" t="s">
        <v>1165</v>
      </c>
      <c r="B2216" s="28"/>
      <c r="C2216" s="17" t="s">
        <v>1166</v>
      </c>
      <c r="D2216" s="18" t="s">
        <v>1037</v>
      </c>
      <c r="E2216" s="24">
        <f t="shared" si="229"/>
        <v>89310</v>
      </c>
      <c r="F2216" s="24">
        <f t="shared" si="230"/>
        <v>86880</v>
      </c>
      <c r="G2216" s="24">
        <f t="shared" si="228"/>
        <v>85250</v>
      </c>
      <c r="H2216" s="19">
        <v>81190</v>
      </c>
      <c r="I2216" s="21"/>
      <c r="J2216" s="21">
        <f t="shared" si="231"/>
        <v>0</v>
      </c>
      <c r="K2216" s="21">
        <f t="shared" si="232"/>
        <v>0</v>
      </c>
    </row>
    <row r="2217" spans="1:11" ht="12.75" customHeight="1">
      <c r="A2217" s="29" t="s">
        <v>356</v>
      </c>
      <c r="B2217" s="16"/>
      <c r="C2217" s="16"/>
      <c r="D2217" s="25" t="s">
        <v>1167</v>
      </c>
      <c r="E2217" s="31" t="s">
        <v>1042</v>
      </c>
      <c r="F2217" s="31" t="s">
        <v>1726</v>
      </c>
      <c r="G2217" s="31" t="s">
        <v>1727</v>
      </c>
      <c r="H2217" s="31" t="s">
        <v>1728</v>
      </c>
      <c r="I2217" s="22" t="s">
        <v>1724</v>
      </c>
      <c r="J2217" s="23" t="s">
        <v>1725</v>
      </c>
      <c r="K2217" s="23" t="s">
        <v>1723</v>
      </c>
    </row>
    <row r="2218" spans="1:11" ht="12.75" customHeight="1">
      <c r="A2218" s="30" t="s">
        <v>1168</v>
      </c>
      <c r="B2218" s="28"/>
      <c r="C2218" s="17" t="s">
        <v>1095</v>
      </c>
      <c r="D2218" s="18" t="s">
        <v>1037</v>
      </c>
      <c r="E2218" s="24">
        <f>ROUNDUP(H2218*1.1,-1)</f>
        <v>64940</v>
      </c>
      <c r="F2218" s="24">
        <f>ROUNDUP(H2218*1.07,-1)</f>
        <v>63170</v>
      </c>
      <c r="G2218" s="24">
        <f t="shared" si="228"/>
        <v>61990</v>
      </c>
      <c r="H2218" s="19">
        <v>59030</v>
      </c>
      <c r="I2218" s="21"/>
      <c r="J2218" s="21">
        <f t="shared" si="231"/>
        <v>0</v>
      </c>
      <c r="K2218" s="21">
        <f t="shared" si="232"/>
        <v>0</v>
      </c>
    </row>
    <row r="2219" spans="1:11" ht="12.75" customHeight="1">
      <c r="A2219" s="30" t="s">
        <v>1169</v>
      </c>
      <c r="B2219" s="28"/>
      <c r="C2219" s="17" t="s">
        <v>1095</v>
      </c>
      <c r="D2219" s="18" t="s">
        <v>1037</v>
      </c>
      <c r="E2219" s="24">
        <f aca="true" t="shared" si="233" ref="E2219:E2236">ROUNDUP(H2219*1.1,-1)</f>
        <v>62330</v>
      </c>
      <c r="F2219" s="24">
        <f aca="true" t="shared" si="234" ref="F2219:F2236">ROUNDUP(H2219*1.07,-1)</f>
        <v>60630</v>
      </c>
      <c r="G2219" s="24">
        <f t="shared" si="228"/>
        <v>59500</v>
      </c>
      <c r="H2219" s="19">
        <v>56660</v>
      </c>
      <c r="I2219" s="21"/>
      <c r="J2219" s="21">
        <f t="shared" si="231"/>
        <v>0</v>
      </c>
      <c r="K2219" s="21">
        <f t="shared" si="232"/>
        <v>0</v>
      </c>
    </row>
    <row r="2220" spans="1:11" ht="12.75" customHeight="1">
      <c r="A2220" s="30" t="s">
        <v>1175</v>
      </c>
      <c r="B2220" s="28"/>
      <c r="C2220" s="17" t="s">
        <v>1095</v>
      </c>
      <c r="D2220" s="18" t="s">
        <v>1037</v>
      </c>
      <c r="E2220" s="24">
        <f t="shared" si="233"/>
        <v>61160</v>
      </c>
      <c r="F2220" s="24">
        <f t="shared" si="234"/>
        <v>59500</v>
      </c>
      <c r="G2220" s="24">
        <f t="shared" si="228"/>
        <v>58380</v>
      </c>
      <c r="H2220" s="19">
        <v>55600</v>
      </c>
      <c r="I2220" s="21"/>
      <c r="J2220" s="21">
        <f t="shared" si="231"/>
        <v>0</v>
      </c>
      <c r="K2220" s="21">
        <f t="shared" si="232"/>
        <v>0</v>
      </c>
    </row>
    <row r="2221" spans="1:11" ht="12.75" customHeight="1">
      <c r="A2221" s="30" t="s">
        <v>1176</v>
      </c>
      <c r="B2221" s="28"/>
      <c r="C2221" s="17" t="s">
        <v>1095</v>
      </c>
      <c r="D2221" s="18" t="s">
        <v>1037</v>
      </c>
      <c r="E2221" s="24">
        <f t="shared" si="233"/>
        <v>61160</v>
      </c>
      <c r="F2221" s="24">
        <f t="shared" si="234"/>
        <v>59500</v>
      </c>
      <c r="G2221" s="24">
        <f t="shared" si="228"/>
        <v>58380</v>
      </c>
      <c r="H2221" s="19">
        <v>55600</v>
      </c>
      <c r="I2221" s="21"/>
      <c r="J2221" s="21">
        <f t="shared" si="231"/>
        <v>0</v>
      </c>
      <c r="K2221" s="21">
        <f t="shared" si="232"/>
        <v>0</v>
      </c>
    </row>
    <row r="2222" spans="1:11" ht="12.75" customHeight="1">
      <c r="A2222" s="30" t="s">
        <v>1177</v>
      </c>
      <c r="B2222" s="28"/>
      <c r="C2222" s="17" t="s">
        <v>1095</v>
      </c>
      <c r="D2222" s="18" t="s">
        <v>1037</v>
      </c>
      <c r="E2222" s="24">
        <f t="shared" si="233"/>
        <v>57460</v>
      </c>
      <c r="F2222" s="24">
        <f t="shared" si="234"/>
        <v>55890</v>
      </c>
      <c r="G2222" s="24">
        <f t="shared" si="228"/>
        <v>54850</v>
      </c>
      <c r="H2222" s="19">
        <v>52230</v>
      </c>
      <c r="I2222" s="21"/>
      <c r="J2222" s="21">
        <f t="shared" si="231"/>
        <v>0</v>
      </c>
      <c r="K2222" s="21">
        <f t="shared" si="232"/>
        <v>0</v>
      </c>
    </row>
    <row r="2223" spans="1:11" ht="12.75" customHeight="1">
      <c r="A2223" s="30" t="s">
        <v>1178</v>
      </c>
      <c r="B2223" s="28"/>
      <c r="C2223" s="17" t="s">
        <v>1095</v>
      </c>
      <c r="D2223" s="18" t="s">
        <v>1037</v>
      </c>
      <c r="E2223" s="24">
        <f t="shared" si="233"/>
        <v>57460</v>
      </c>
      <c r="F2223" s="24">
        <f t="shared" si="234"/>
        <v>55890</v>
      </c>
      <c r="G2223" s="24">
        <f t="shared" si="228"/>
        <v>54850</v>
      </c>
      <c r="H2223" s="19">
        <v>52230</v>
      </c>
      <c r="I2223" s="21"/>
      <c r="J2223" s="21">
        <f t="shared" si="231"/>
        <v>0</v>
      </c>
      <c r="K2223" s="21">
        <f t="shared" si="232"/>
        <v>0</v>
      </c>
    </row>
    <row r="2224" spans="1:11" ht="12.75" customHeight="1">
      <c r="A2224" s="30" t="s">
        <v>1179</v>
      </c>
      <c r="B2224" s="28"/>
      <c r="C2224" s="17" t="s">
        <v>1095</v>
      </c>
      <c r="D2224" s="18" t="s">
        <v>1037</v>
      </c>
      <c r="E2224" s="24">
        <f t="shared" si="233"/>
        <v>56670</v>
      </c>
      <c r="F2224" s="24">
        <f t="shared" si="234"/>
        <v>55120</v>
      </c>
      <c r="G2224" s="24">
        <f t="shared" si="228"/>
        <v>54090</v>
      </c>
      <c r="H2224" s="19">
        <v>51510</v>
      </c>
      <c r="I2224" s="21"/>
      <c r="J2224" s="21">
        <f t="shared" si="231"/>
        <v>0</v>
      </c>
      <c r="K2224" s="21">
        <f t="shared" si="232"/>
        <v>0</v>
      </c>
    </row>
    <row r="2225" spans="1:11" ht="12.75" customHeight="1">
      <c r="A2225" s="30" t="s">
        <v>1180</v>
      </c>
      <c r="B2225" s="28"/>
      <c r="C2225" s="17" t="s">
        <v>1095</v>
      </c>
      <c r="D2225" s="18" t="s">
        <v>1037</v>
      </c>
      <c r="E2225" s="24">
        <f t="shared" si="233"/>
        <v>55910</v>
      </c>
      <c r="F2225" s="24">
        <f t="shared" si="234"/>
        <v>54380</v>
      </c>
      <c r="G2225" s="24">
        <f t="shared" si="228"/>
        <v>53370</v>
      </c>
      <c r="H2225" s="19">
        <v>50820</v>
      </c>
      <c r="I2225" s="21"/>
      <c r="J2225" s="21">
        <f t="shared" si="231"/>
        <v>0</v>
      </c>
      <c r="K2225" s="21">
        <f t="shared" si="232"/>
        <v>0</v>
      </c>
    </row>
    <row r="2226" spans="1:11" ht="12.75" customHeight="1">
      <c r="A2226" s="30" t="s">
        <v>1181</v>
      </c>
      <c r="B2226" s="28"/>
      <c r="C2226" s="17" t="s">
        <v>1095</v>
      </c>
      <c r="D2226" s="18" t="s">
        <v>1037</v>
      </c>
      <c r="E2226" s="24">
        <f t="shared" si="233"/>
        <v>55070</v>
      </c>
      <c r="F2226" s="24">
        <f t="shared" si="234"/>
        <v>53570</v>
      </c>
      <c r="G2226" s="24">
        <f t="shared" si="228"/>
        <v>52570</v>
      </c>
      <c r="H2226" s="19">
        <v>50060</v>
      </c>
      <c r="I2226" s="21"/>
      <c r="J2226" s="21">
        <f t="shared" si="231"/>
        <v>0</v>
      </c>
      <c r="K2226" s="21">
        <f t="shared" si="232"/>
        <v>0</v>
      </c>
    </row>
    <row r="2227" spans="1:11" ht="12.75" customHeight="1">
      <c r="A2227" s="30" t="s">
        <v>1182</v>
      </c>
      <c r="B2227" s="28"/>
      <c r="C2227" s="17" t="s">
        <v>1095</v>
      </c>
      <c r="D2227" s="18" t="s">
        <v>1037</v>
      </c>
      <c r="E2227" s="24">
        <f t="shared" si="233"/>
        <v>51510</v>
      </c>
      <c r="F2227" s="24">
        <f t="shared" si="234"/>
        <v>50100</v>
      </c>
      <c r="G2227" s="24">
        <f t="shared" si="228"/>
        <v>49170</v>
      </c>
      <c r="H2227" s="19">
        <v>46820</v>
      </c>
      <c r="I2227" s="21"/>
      <c r="J2227" s="21">
        <f t="shared" si="231"/>
        <v>0</v>
      </c>
      <c r="K2227" s="21">
        <f t="shared" si="232"/>
        <v>0</v>
      </c>
    </row>
    <row r="2228" spans="1:11" ht="12.75" customHeight="1">
      <c r="A2228" s="30" t="s">
        <v>1183</v>
      </c>
      <c r="B2228" s="28"/>
      <c r="C2228" s="17" t="s">
        <v>1095</v>
      </c>
      <c r="D2228" s="18" t="s">
        <v>1037</v>
      </c>
      <c r="E2228" s="24">
        <f t="shared" si="233"/>
        <v>77910</v>
      </c>
      <c r="F2228" s="24">
        <f t="shared" si="234"/>
        <v>75780</v>
      </c>
      <c r="G2228" s="24">
        <f t="shared" si="228"/>
        <v>74370</v>
      </c>
      <c r="H2228" s="19">
        <v>70820</v>
      </c>
      <c r="I2228" s="21"/>
      <c r="J2228" s="21">
        <f t="shared" si="231"/>
        <v>0</v>
      </c>
      <c r="K2228" s="21">
        <f t="shared" si="232"/>
        <v>0</v>
      </c>
    </row>
    <row r="2229" spans="1:11" ht="12.75" customHeight="1">
      <c r="A2229" s="30" t="s">
        <v>1184</v>
      </c>
      <c r="B2229" s="28"/>
      <c r="C2229" s="17" t="s">
        <v>1095</v>
      </c>
      <c r="D2229" s="18" t="s">
        <v>1037</v>
      </c>
      <c r="E2229" s="24">
        <f t="shared" si="233"/>
        <v>71410</v>
      </c>
      <c r="F2229" s="24">
        <f t="shared" si="234"/>
        <v>69460</v>
      </c>
      <c r="G2229" s="24">
        <f t="shared" si="228"/>
        <v>68160</v>
      </c>
      <c r="H2229" s="19">
        <v>64910</v>
      </c>
      <c r="I2229" s="21"/>
      <c r="J2229" s="21">
        <f t="shared" si="231"/>
        <v>0</v>
      </c>
      <c r="K2229" s="21">
        <f t="shared" si="232"/>
        <v>0</v>
      </c>
    </row>
    <row r="2230" spans="1:11" ht="12.75" customHeight="1">
      <c r="A2230" s="30" t="s">
        <v>1185</v>
      </c>
      <c r="B2230" s="28"/>
      <c r="C2230" s="17" t="s">
        <v>1095</v>
      </c>
      <c r="D2230" s="18" t="s">
        <v>1037</v>
      </c>
      <c r="E2230" s="24">
        <f t="shared" si="233"/>
        <v>69870</v>
      </c>
      <c r="F2230" s="24">
        <f t="shared" si="234"/>
        <v>67960</v>
      </c>
      <c r="G2230" s="24">
        <f t="shared" si="228"/>
        <v>66690</v>
      </c>
      <c r="H2230" s="19">
        <v>63510</v>
      </c>
      <c r="I2230" s="21"/>
      <c r="J2230" s="21">
        <f t="shared" si="231"/>
        <v>0</v>
      </c>
      <c r="K2230" s="21">
        <f t="shared" si="232"/>
        <v>0</v>
      </c>
    </row>
    <row r="2231" spans="1:11" ht="12.75" customHeight="1">
      <c r="A2231" s="30" t="s">
        <v>1186</v>
      </c>
      <c r="B2231" s="28"/>
      <c r="C2231" s="17" t="s">
        <v>1095</v>
      </c>
      <c r="D2231" s="18" t="s">
        <v>1037</v>
      </c>
      <c r="E2231" s="24">
        <f t="shared" si="233"/>
        <v>68350</v>
      </c>
      <c r="F2231" s="24">
        <f t="shared" si="234"/>
        <v>66480</v>
      </c>
      <c r="G2231" s="24">
        <f t="shared" si="228"/>
        <v>65240</v>
      </c>
      <c r="H2231" s="19">
        <v>62130</v>
      </c>
      <c r="I2231" s="21"/>
      <c r="J2231" s="21">
        <f t="shared" si="231"/>
        <v>0</v>
      </c>
      <c r="K2231" s="21">
        <f t="shared" si="232"/>
        <v>0</v>
      </c>
    </row>
    <row r="2232" spans="1:11" ht="12.75" customHeight="1">
      <c r="A2232" s="30" t="s">
        <v>1187</v>
      </c>
      <c r="B2232" s="28"/>
      <c r="C2232" s="17" t="s">
        <v>1095</v>
      </c>
      <c r="D2232" s="18" t="s">
        <v>1037</v>
      </c>
      <c r="E2232" s="24">
        <f t="shared" si="233"/>
        <v>66880</v>
      </c>
      <c r="F2232" s="24">
        <f t="shared" si="234"/>
        <v>65060</v>
      </c>
      <c r="G2232" s="24">
        <f t="shared" si="228"/>
        <v>63840</v>
      </c>
      <c r="H2232" s="19">
        <v>60800</v>
      </c>
      <c r="I2232" s="21"/>
      <c r="J2232" s="21">
        <f t="shared" si="231"/>
        <v>0</v>
      </c>
      <c r="K2232" s="21">
        <f t="shared" si="232"/>
        <v>0</v>
      </c>
    </row>
    <row r="2233" spans="1:11" ht="12.75" customHeight="1">
      <c r="A2233" s="30" t="s">
        <v>1091</v>
      </c>
      <c r="B2233" s="28"/>
      <c r="C2233" s="17" t="s">
        <v>1095</v>
      </c>
      <c r="D2233" s="18" t="s">
        <v>1037</v>
      </c>
      <c r="E2233" s="24">
        <f t="shared" si="233"/>
        <v>65310</v>
      </c>
      <c r="F2233" s="24">
        <f t="shared" si="234"/>
        <v>63530</v>
      </c>
      <c r="G2233" s="24">
        <f t="shared" si="228"/>
        <v>62340</v>
      </c>
      <c r="H2233" s="19">
        <v>59370</v>
      </c>
      <c r="I2233" s="21"/>
      <c r="J2233" s="21">
        <f t="shared" si="231"/>
        <v>0</v>
      </c>
      <c r="K2233" s="21">
        <f t="shared" si="232"/>
        <v>0</v>
      </c>
    </row>
    <row r="2234" spans="1:11" ht="12.75" customHeight="1">
      <c r="A2234" s="30" t="s">
        <v>1092</v>
      </c>
      <c r="B2234" s="28"/>
      <c r="C2234" s="17" t="s">
        <v>1095</v>
      </c>
      <c r="D2234" s="18" t="s">
        <v>1037</v>
      </c>
      <c r="E2234" s="24">
        <f t="shared" si="233"/>
        <v>64510</v>
      </c>
      <c r="F2234" s="24">
        <f t="shared" si="234"/>
        <v>62750</v>
      </c>
      <c r="G2234" s="24">
        <f t="shared" si="228"/>
        <v>61580</v>
      </c>
      <c r="H2234" s="19">
        <v>58640</v>
      </c>
      <c r="I2234" s="21"/>
      <c r="J2234" s="21">
        <f t="shared" si="231"/>
        <v>0</v>
      </c>
      <c r="K2234" s="21">
        <f t="shared" si="232"/>
        <v>0</v>
      </c>
    </row>
    <row r="2235" spans="1:11" ht="12.75" customHeight="1">
      <c r="A2235" s="30" t="s">
        <v>1093</v>
      </c>
      <c r="B2235" s="28"/>
      <c r="C2235" s="17" t="s">
        <v>1095</v>
      </c>
      <c r="D2235" s="18" t="s">
        <v>1037</v>
      </c>
      <c r="E2235" s="24">
        <f t="shared" si="233"/>
        <v>63710</v>
      </c>
      <c r="F2235" s="24">
        <f t="shared" si="234"/>
        <v>61970</v>
      </c>
      <c r="G2235" s="24">
        <f t="shared" si="228"/>
        <v>60810</v>
      </c>
      <c r="H2235" s="19">
        <v>57910</v>
      </c>
      <c r="I2235" s="21"/>
      <c r="J2235" s="21">
        <f t="shared" si="231"/>
        <v>0</v>
      </c>
      <c r="K2235" s="21">
        <f t="shared" si="232"/>
        <v>0</v>
      </c>
    </row>
    <row r="2236" spans="1:11" ht="12.75" customHeight="1">
      <c r="A2236" s="30" t="s">
        <v>1094</v>
      </c>
      <c r="B2236" s="28"/>
      <c r="C2236" s="17" t="s">
        <v>1095</v>
      </c>
      <c r="D2236" s="18" t="s">
        <v>1037</v>
      </c>
      <c r="E2236" s="24">
        <f t="shared" si="233"/>
        <v>62770</v>
      </c>
      <c r="F2236" s="24">
        <f t="shared" si="234"/>
        <v>61060</v>
      </c>
      <c r="G2236" s="24">
        <f t="shared" si="228"/>
        <v>59920</v>
      </c>
      <c r="H2236" s="19">
        <v>57060</v>
      </c>
      <c r="I2236" s="21"/>
      <c r="J2236" s="21">
        <f t="shared" si="231"/>
        <v>0</v>
      </c>
      <c r="K2236" s="21">
        <f t="shared" si="232"/>
        <v>0</v>
      </c>
    </row>
    <row r="2237" spans="1:11" ht="12.75" customHeight="1">
      <c r="A2237" s="29" t="s">
        <v>356</v>
      </c>
      <c r="B2237" s="16"/>
      <c r="C2237" s="16"/>
      <c r="D2237" s="25" t="s">
        <v>1096</v>
      </c>
      <c r="E2237" s="31" t="s">
        <v>1042</v>
      </c>
      <c r="F2237" s="31" t="s">
        <v>1726</v>
      </c>
      <c r="G2237" s="31" t="s">
        <v>1727</v>
      </c>
      <c r="H2237" s="31" t="s">
        <v>1728</v>
      </c>
      <c r="I2237" s="22" t="s">
        <v>1724</v>
      </c>
      <c r="J2237" s="23" t="s">
        <v>1725</v>
      </c>
      <c r="K2237" s="23" t="s">
        <v>1723</v>
      </c>
    </row>
    <row r="2238" spans="1:11" ht="12.75" customHeight="1">
      <c r="A2238" s="30" t="s">
        <v>1097</v>
      </c>
      <c r="B2238" s="28"/>
      <c r="C2238" s="17" t="s">
        <v>1804</v>
      </c>
      <c r="D2238" s="18" t="s">
        <v>1037</v>
      </c>
      <c r="E2238" s="24">
        <f>ROUNDUP(H2238*1.1,-1)</f>
        <v>1973980</v>
      </c>
      <c r="F2238" s="24">
        <f>ROUNDUP(H2238*1.07,-1)</f>
        <v>1920140</v>
      </c>
      <c r="G2238" s="24">
        <f t="shared" si="228"/>
        <v>1884250</v>
      </c>
      <c r="H2238" s="19">
        <v>1794520</v>
      </c>
      <c r="I2238" s="21"/>
      <c r="J2238" s="21">
        <f t="shared" si="231"/>
        <v>0</v>
      </c>
      <c r="K2238" s="21">
        <f t="shared" si="232"/>
        <v>0</v>
      </c>
    </row>
    <row r="2239" spans="1:11" ht="12.75" customHeight="1">
      <c r="A2239" s="30" t="s">
        <v>1098</v>
      </c>
      <c r="B2239" s="28"/>
      <c r="C2239" s="17" t="s">
        <v>1804</v>
      </c>
      <c r="D2239" s="18" t="s">
        <v>1037</v>
      </c>
      <c r="E2239" s="24">
        <f aca="true" t="shared" si="235" ref="E2239:E2251">ROUNDUP(H2239*1.1,-1)</f>
        <v>1903840</v>
      </c>
      <c r="F2239" s="24">
        <f aca="true" t="shared" si="236" ref="F2239:F2251">ROUNDUP(H2239*1.07,-1)</f>
        <v>1851920</v>
      </c>
      <c r="G2239" s="24">
        <f t="shared" si="228"/>
        <v>1817300</v>
      </c>
      <c r="H2239" s="19">
        <v>1730760</v>
      </c>
      <c r="I2239" s="21"/>
      <c r="J2239" s="21">
        <f t="shared" si="231"/>
        <v>0</v>
      </c>
      <c r="K2239" s="21">
        <f t="shared" si="232"/>
        <v>0</v>
      </c>
    </row>
    <row r="2240" spans="1:11" ht="12.75" customHeight="1">
      <c r="A2240" s="30" t="s">
        <v>1099</v>
      </c>
      <c r="B2240" s="28"/>
      <c r="C2240" s="17" t="s">
        <v>1804</v>
      </c>
      <c r="D2240" s="18" t="s">
        <v>1037</v>
      </c>
      <c r="E2240" s="24">
        <f t="shared" si="235"/>
        <v>1824940</v>
      </c>
      <c r="F2240" s="24">
        <f t="shared" si="236"/>
        <v>1775170</v>
      </c>
      <c r="G2240" s="24">
        <f t="shared" si="228"/>
        <v>1741990</v>
      </c>
      <c r="H2240" s="19">
        <v>1659030</v>
      </c>
      <c r="I2240" s="21"/>
      <c r="J2240" s="21">
        <f t="shared" si="231"/>
        <v>0</v>
      </c>
      <c r="K2240" s="21">
        <f t="shared" si="232"/>
        <v>0</v>
      </c>
    </row>
    <row r="2241" spans="1:11" ht="12.75" customHeight="1">
      <c r="A2241" s="30" t="s">
        <v>1100</v>
      </c>
      <c r="B2241" s="28"/>
      <c r="C2241" s="17" t="s">
        <v>1804</v>
      </c>
      <c r="D2241" s="18" t="s">
        <v>1037</v>
      </c>
      <c r="E2241" s="24">
        <f t="shared" si="235"/>
        <v>1759270</v>
      </c>
      <c r="F2241" s="24">
        <f t="shared" si="236"/>
        <v>1711290</v>
      </c>
      <c r="G2241" s="24">
        <f t="shared" si="228"/>
        <v>1679300</v>
      </c>
      <c r="H2241" s="19">
        <v>1599330</v>
      </c>
      <c r="I2241" s="21"/>
      <c r="J2241" s="21">
        <f t="shared" si="231"/>
        <v>0</v>
      </c>
      <c r="K2241" s="21">
        <f t="shared" si="232"/>
        <v>0</v>
      </c>
    </row>
    <row r="2242" spans="1:11" ht="12.75" customHeight="1">
      <c r="A2242" s="30" t="s">
        <v>1101</v>
      </c>
      <c r="B2242" s="28"/>
      <c r="C2242" s="17" t="s">
        <v>1804</v>
      </c>
      <c r="D2242" s="18" t="s">
        <v>1037</v>
      </c>
      <c r="E2242" s="24">
        <f t="shared" si="235"/>
        <v>1759270</v>
      </c>
      <c r="F2242" s="24">
        <f t="shared" si="236"/>
        <v>1711290</v>
      </c>
      <c r="G2242" s="24">
        <f t="shared" si="228"/>
        <v>1679300</v>
      </c>
      <c r="H2242" s="19">
        <v>1599330</v>
      </c>
      <c r="I2242" s="21"/>
      <c r="J2242" s="21">
        <f t="shared" si="231"/>
        <v>0</v>
      </c>
      <c r="K2242" s="21">
        <f t="shared" si="232"/>
        <v>0</v>
      </c>
    </row>
    <row r="2243" spans="1:11" ht="12.75" customHeight="1">
      <c r="A2243" s="30" t="s">
        <v>1102</v>
      </c>
      <c r="B2243" s="28"/>
      <c r="C2243" s="17" t="s">
        <v>1804</v>
      </c>
      <c r="D2243" s="18" t="s">
        <v>1037</v>
      </c>
      <c r="E2243" s="24">
        <f t="shared" si="235"/>
        <v>1741730</v>
      </c>
      <c r="F2243" s="24">
        <f t="shared" si="236"/>
        <v>1694230</v>
      </c>
      <c r="G2243" s="24">
        <f t="shared" si="228"/>
        <v>1662560</v>
      </c>
      <c r="H2243" s="19">
        <v>1583390</v>
      </c>
      <c r="I2243" s="21"/>
      <c r="J2243" s="21">
        <f t="shared" si="231"/>
        <v>0</v>
      </c>
      <c r="K2243" s="21">
        <f t="shared" si="232"/>
        <v>0</v>
      </c>
    </row>
    <row r="2244" spans="1:11" ht="12.75" customHeight="1">
      <c r="A2244" s="30" t="s">
        <v>1103</v>
      </c>
      <c r="B2244" s="28"/>
      <c r="C2244" s="17" t="s">
        <v>354</v>
      </c>
      <c r="D2244" s="18" t="s">
        <v>1037</v>
      </c>
      <c r="E2244" s="24">
        <f t="shared" si="235"/>
        <v>2201900</v>
      </c>
      <c r="F2244" s="24">
        <f t="shared" si="236"/>
        <v>2141850</v>
      </c>
      <c r="G2244" s="24">
        <f t="shared" si="228"/>
        <v>2101810</v>
      </c>
      <c r="H2244" s="19">
        <v>2001720</v>
      </c>
      <c r="I2244" s="21"/>
      <c r="J2244" s="21">
        <f t="shared" si="231"/>
        <v>0</v>
      </c>
      <c r="K2244" s="21">
        <f t="shared" si="232"/>
        <v>0</v>
      </c>
    </row>
    <row r="2245" spans="1:11" ht="12.75" customHeight="1">
      <c r="A2245" s="30" t="s">
        <v>1104</v>
      </c>
      <c r="B2245" s="28"/>
      <c r="C2245" s="17" t="s">
        <v>354</v>
      </c>
      <c r="D2245" s="18" t="s">
        <v>1037</v>
      </c>
      <c r="E2245" s="24">
        <f t="shared" si="235"/>
        <v>2201900</v>
      </c>
      <c r="F2245" s="24">
        <f t="shared" si="236"/>
        <v>2141850</v>
      </c>
      <c r="G2245" s="24">
        <f t="shared" si="228"/>
        <v>2101810</v>
      </c>
      <c r="H2245" s="19">
        <v>2001720</v>
      </c>
      <c r="I2245" s="21"/>
      <c r="J2245" s="21">
        <f t="shared" si="231"/>
        <v>0</v>
      </c>
      <c r="K2245" s="21">
        <f t="shared" si="232"/>
        <v>0</v>
      </c>
    </row>
    <row r="2246" spans="1:11" ht="12.75" customHeight="1">
      <c r="A2246" s="30" t="s">
        <v>1097</v>
      </c>
      <c r="B2246" s="28"/>
      <c r="C2246" s="17" t="s">
        <v>354</v>
      </c>
      <c r="D2246" s="18" t="s">
        <v>1037</v>
      </c>
      <c r="E2246" s="24">
        <f t="shared" si="235"/>
        <v>2201900</v>
      </c>
      <c r="F2246" s="24">
        <f t="shared" si="236"/>
        <v>2141850</v>
      </c>
      <c r="G2246" s="24">
        <f t="shared" si="228"/>
        <v>2101810</v>
      </c>
      <c r="H2246" s="19">
        <v>2001720</v>
      </c>
      <c r="I2246" s="21"/>
      <c r="J2246" s="21">
        <f t="shared" si="231"/>
        <v>0</v>
      </c>
      <c r="K2246" s="21">
        <f t="shared" si="232"/>
        <v>0</v>
      </c>
    </row>
    <row r="2247" spans="1:11" ht="12.75" customHeight="1">
      <c r="A2247" s="30" t="s">
        <v>1105</v>
      </c>
      <c r="B2247" s="28"/>
      <c r="C2247" s="17" t="s">
        <v>354</v>
      </c>
      <c r="D2247" s="18" t="s">
        <v>1037</v>
      </c>
      <c r="E2247" s="24">
        <f t="shared" si="235"/>
        <v>2201900</v>
      </c>
      <c r="F2247" s="24">
        <f t="shared" si="236"/>
        <v>2141850</v>
      </c>
      <c r="G2247" s="24">
        <f t="shared" si="228"/>
        <v>2101810</v>
      </c>
      <c r="H2247" s="19">
        <v>2001720</v>
      </c>
      <c r="I2247" s="21"/>
      <c r="J2247" s="21">
        <f t="shared" si="231"/>
        <v>0</v>
      </c>
      <c r="K2247" s="21">
        <f t="shared" si="232"/>
        <v>0</v>
      </c>
    </row>
    <row r="2248" spans="1:11" ht="12.75" customHeight="1">
      <c r="A2248" s="30" t="s">
        <v>1801</v>
      </c>
      <c r="B2248" s="28"/>
      <c r="C2248" s="17" t="s">
        <v>354</v>
      </c>
      <c r="D2248" s="18" t="s">
        <v>1037</v>
      </c>
      <c r="E2248" s="24">
        <f t="shared" si="235"/>
        <v>2090860</v>
      </c>
      <c r="F2248" s="24">
        <f t="shared" si="236"/>
        <v>2033840</v>
      </c>
      <c r="G2248" s="24">
        <f t="shared" si="228"/>
        <v>1995820</v>
      </c>
      <c r="H2248" s="19">
        <v>1900780</v>
      </c>
      <c r="I2248" s="21"/>
      <c r="J2248" s="21">
        <f t="shared" si="231"/>
        <v>0</v>
      </c>
      <c r="K2248" s="21">
        <f t="shared" si="232"/>
        <v>0</v>
      </c>
    </row>
    <row r="2249" spans="1:11" ht="12.75" customHeight="1">
      <c r="A2249" s="30" t="s">
        <v>1802</v>
      </c>
      <c r="B2249" s="28"/>
      <c r="C2249" s="17" t="s">
        <v>354</v>
      </c>
      <c r="D2249" s="18" t="s">
        <v>1037</v>
      </c>
      <c r="E2249" s="24">
        <f t="shared" si="235"/>
        <v>2090860</v>
      </c>
      <c r="F2249" s="24">
        <f t="shared" si="236"/>
        <v>2033840</v>
      </c>
      <c r="G2249" s="24">
        <f t="shared" si="228"/>
        <v>1995820</v>
      </c>
      <c r="H2249" s="19">
        <v>1900780</v>
      </c>
      <c r="I2249" s="21"/>
      <c r="J2249" s="21">
        <f t="shared" si="231"/>
        <v>0</v>
      </c>
      <c r="K2249" s="21">
        <f t="shared" si="232"/>
        <v>0</v>
      </c>
    </row>
    <row r="2250" spans="1:11" ht="12.75" customHeight="1">
      <c r="A2250" s="30" t="s">
        <v>1090</v>
      </c>
      <c r="B2250" s="28"/>
      <c r="C2250" s="17" t="s">
        <v>354</v>
      </c>
      <c r="D2250" s="18" t="s">
        <v>1037</v>
      </c>
      <c r="E2250" s="24">
        <f t="shared" si="235"/>
        <v>2125920</v>
      </c>
      <c r="F2250" s="24">
        <f t="shared" si="236"/>
        <v>2067940</v>
      </c>
      <c r="G2250" s="24">
        <f t="shared" si="228"/>
        <v>2029290</v>
      </c>
      <c r="H2250" s="19">
        <v>1932650</v>
      </c>
      <c r="I2250" s="21"/>
      <c r="J2250" s="21">
        <f>IF(I2250&gt;0,K2250/I2250,0)</f>
        <v>0</v>
      </c>
      <c r="K2250" s="21">
        <f>IF(I2250&lt;=1,I2250*E2250,IF(I2250&lt;=3,I2250*F2250,IF(I2250&lt;=5,I2250*G2250,I2250*H2250)))</f>
        <v>0</v>
      </c>
    </row>
    <row r="2251" spans="1:11" ht="12.75" customHeight="1">
      <c r="A2251" s="30" t="s">
        <v>1803</v>
      </c>
      <c r="B2251" s="28"/>
      <c r="C2251" s="17" t="s">
        <v>354</v>
      </c>
      <c r="D2251" s="18" t="s">
        <v>1037</v>
      </c>
      <c r="E2251" s="24">
        <f t="shared" si="235"/>
        <v>2125920</v>
      </c>
      <c r="F2251" s="24">
        <f t="shared" si="236"/>
        <v>2067940</v>
      </c>
      <c r="G2251" s="24">
        <f t="shared" si="228"/>
        <v>2029290</v>
      </c>
      <c r="H2251" s="19">
        <v>1932650</v>
      </c>
      <c r="I2251" s="21"/>
      <c r="J2251" s="21">
        <f t="shared" si="231"/>
        <v>0</v>
      </c>
      <c r="K2251" s="21">
        <f t="shared" si="232"/>
        <v>0</v>
      </c>
    </row>
    <row r="2252" spans="1:11" ht="12.75" customHeight="1">
      <c r="A2252" s="29" t="s">
        <v>356</v>
      </c>
      <c r="B2252" s="16"/>
      <c r="C2252" s="16"/>
      <c r="D2252" s="25" t="s">
        <v>1805</v>
      </c>
      <c r="E2252" s="31" t="s">
        <v>1042</v>
      </c>
      <c r="F2252" s="31" t="s">
        <v>1726</v>
      </c>
      <c r="G2252" s="31" t="s">
        <v>1727</v>
      </c>
      <c r="H2252" s="31" t="s">
        <v>1728</v>
      </c>
      <c r="I2252" s="22" t="s">
        <v>1724</v>
      </c>
      <c r="J2252" s="23" t="s">
        <v>1725</v>
      </c>
      <c r="K2252" s="23" t="s">
        <v>1723</v>
      </c>
    </row>
    <row r="2253" spans="1:11" ht="12.75" customHeight="1">
      <c r="A2253" s="30" t="s">
        <v>1806</v>
      </c>
      <c r="B2253" s="28"/>
      <c r="C2253" s="17" t="s">
        <v>1785</v>
      </c>
      <c r="D2253" s="18" t="s">
        <v>1037</v>
      </c>
      <c r="E2253" s="24">
        <f>ROUNDUP(H2253*1.1,-1)</f>
        <v>302700</v>
      </c>
      <c r="F2253" s="24">
        <f>ROUNDUP(H2253*1.07,-1)</f>
        <v>294450</v>
      </c>
      <c r="G2253" s="24">
        <f t="shared" si="228"/>
        <v>288940</v>
      </c>
      <c r="H2253" s="19">
        <v>275180</v>
      </c>
      <c r="I2253" s="21"/>
      <c r="J2253" s="21">
        <f t="shared" si="231"/>
        <v>0</v>
      </c>
      <c r="K2253" s="21">
        <f t="shared" si="232"/>
        <v>0</v>
      </c>
    </row>
    <row r="2254" spans="1:11" ht="12.75" customHeight="1">
      <c r="A2254" s="30" t="s">
        <v>1807</v>
      </c>
      <c r="B2254" s="28"/>
      <c r="C2254" s="17" t="s">
        <v>1785</v>
      </c>
      <c r="D2254" s="18" t="s">
        <v>1037</v>
      </c>
      <c r="E2254" s="24">
        <f aca="true" t="shared" si="237" ref="E2254:E2264">ROUNDUP(H2254*1.1,-1)</f>
        <v>282590</v>
      </c>
      <c r="F2254" s="24">
        <f aca="true" t="shared" si="238" ref="F2254:F2264">ROUNDUP(H2254*1.07,-1)</f>
        <v>274890</v>
      </c>
      <c r="G2254" s="24">
        <f t="shared" si="228"/>
        <v>269750</v>
      </c>
      <c r="H2254" s="19">
        <v>256900</v>
      </c>
      <c r="I2254" s="21"/>
      <c r="J2254" s="21">
        <f t="shared" si="231"/>
        <v>0</v>
      </c>
      <c r="K2254" s="21">
        <f t="shared" si="232"/>
        <v>0</v>
      </c>
    </row>
    <row r="2255" spans="1:11" ht="12.75" customHeight="1">
      <c r="A2255" s="30" t="s">
        <v>662</v>
      </c>
      <c r="B2255" s="28"/>
      <c r="C2255" s="17" t="s">
        <v>1785</v>
      </c>
      <c r="D2255" s="18" t="s">
        <v>1037</v>
      </c>
      <c r="E2255" s="24">
        <f t="shared" si="237"/>
        <v>213530</v>
      </c>
      <c r="F2255" s="24">
        <f t="shared" si="238"/>
        <v>207700</v>
      </c>
      <c r="G2255" s="24">
        <f t="shared" si="228"/>
        <v>203820</v>
      </c>
      <c r="H2255" s="19">
        <v>194110</v>
      </c>
      <c r="I2255" s="21"/>
      <c r="J2255" s="21">
        <f t="shared" si="231"/>
        <v>0</v>
      </c>
      <c r="K2255" s="21">
        <f t="shared" si="232"/>
        <v>0</v>
      </c>
    </row>
    <row r="2256" spans="1:11" ht="12.75" customHeight="1">
      <c r="A2256" s="30" t="s">
        <v>663</v>
      </c>
      <c r="B2256" s="28"/>
      <c r="C2256" s="17" t="s">
        <v>1785</v>
      </c>
      <c r="D2256" s="18" t="s">
        <v>1037</v>
      </c>
      <c r="E2256" s="24">
        <f t="shared" si="237"/>
        <v>213530</v>
      </c>
      <c r="F2256" s="24">
        <f t="shared" si="238"/>
        <v>207700</v>
      </c>
      <c r="G2256" s="24">
        <f t="shared" si="228"/>
        <v>203820</v>
      </c>
      <c r="H2256" s="19">
        <v>194110</v>
      </c>
      <c r="I2256" s="21"/>
      <c r="J2256" s="21">
        <f t="shared" si="231"/>
        <v>0</v>
      </c>
      <c r="K2256" s="21">
        <f t="shared" si="232"/>
        <v>0</v>
      </c>
    </row>
    <row r="2257" spans="1:11" ht="12.75" customHeight="1">
      <c r="A2257" s="30" t="s">
        <v>664</v>
      </c>
      <c r="B2257" s="28"/>
      <c r="C2257" s="17" t="s">
        <v>1785</v>
      </c>
      <c r="D2257" s="18" t="s">
        <v>1037</v>
      </c>
      <c r="E2257" s="24">
        <f t="shared" si="237"/>
        <v>213530</v>
      </c>
      <c r="F2257" s="24">
        <f t="shared" si="238"/>
        <v>207700</v>
      </c>
      <c r="G2257" s="24">
        <f t="shared" si="228"/>
        <v>203820</v>
      </c>
      <c r="H2257" s="19">
        <v>194110</v>
      </c>
      <c r="I2257" s="21"/>
      <c r="J2257" s="21">
        <f t="shared" si="231"/>
        <v>0</v>
      </c>
      <c r="K2257" s="21">
        <f t="shared" si="232"/>
        <v>0</v>
      </c>
    </row>
    <row r="2258" spans="1:11" ht="12.75" customHeight="1">
      <c r="A2258" s="30" t="s">
        <v>511</v>
      </c>
      <c r="B2258" s="28"/>
      <c r="C2258" s="17" t="s">
        <v>1786</v>
      </c>
      <c r="D2258" s="18" t="s">
        <v>1037</v>
      </c>
      <c r="E2258" s="24">
        <f t="shared" si="237"/>
        <v>289680</v>
      </c>
      <c r="F2258" s="24">
        <f t="shared" si="238"/>
        <v>281780</v>
      </c>
      <c r="G2258" s="24">
        <f t="shared" si="228"/>
        <v>276510</v>
      </c>
      <c r="H2258" s="19">
        <v>263340</v>
      </c>
      <c r="I2258" s="21"/>
      <c r="J2258" s="21">
        <f t="shared" si="231"/>
        <v>0</v>
      </c>
      <c r="K2258" s="21">
        <f t="shared" si="232"/>
        <v>0</v>
      </c>
    </row>
    <row r="2259" spans="1:11" ht="12.75" customHeight="1">
      <c r="A2259" s="30" t="s">
        <v>1779</v>
      </c>
      <c r="B2259" s="28"/>
      <c r="C2259" s="17" t="s">
        <v>1786</v>
      </c>
      <c r="D2259" s="18" t="s">
        <v>1037</v>
      </c>
      <c r="E2259" s="24">
        <f t="shared" si="237"/>
        <v>289680</v>
      </c>
      <c r="F2259" s="24">
        <f t="shared" si="238"/>
        <v>281780</v>
      </c>
      <c r="G2259" s="24">
        <f aca="true" t="shared" si="239" ref="G2259:G2267">ROUNDUP(H2259*1.05,-1)</f>
        <v>276510</v>
      </c>
      <c r="H2259" s="19">
        <v>263340</v>
      </c>
      <c r="I2259" s="21"/>
      <c r="J2259" s="21">
        <f t="shared" si="231"/>
        <v>0</v>
      </c>
      <c r="K2259" s="21">
        <f t="shared" si="232"/>
        <v>0</v>
      </c>
    </row>
    <row r="2260" spans="1:11" ht="12.75" customHeight="1">
      <c r="A2260" s="30" t="s">
        <v>1780</v>
      </c>
      <c r="B2260" s="28"/>
      <c r="C2260" s="17" t="s">
        <v>1786</v>
      </c>
      <c r="D2260" s="18" t="s">
        <v>1037</v>
      </c>
      <c r="E2260" s="24">
        <f t="shared" si="237"/>
        <v>278800</v>
      </c>
      <c r="F2260" s="24">
        <f t="shared" si="238"/>
        <v>271200</v>
      </c>
      <c r="G2260" s="24">
        <f t="shared" si="239"/>
        <v>266130</v>
      </c>
      <c r="H2260" s="19">
        <v>253450</v>
      </c>
      <c r="I2260" s="21"/>
      <c r="J2260" s="21">
        <f t="shared" si="231"/>
        <v>0</v>
      </c>
      <c r="K2260" s="21">
        <f t="shared" si="232"/>
        <v>0</v>
      </c>
    </row>
    <row r="2261" spans="1:11" ht="12.75" customHeight="1">
      <c r="A2261" s="30" t="s">
        <v>1781</v>
      </c>
      <c r="B2261" s="28"/>
      <c r="C2261" s="17" t="s">
        <v>1786</v>
      </c>
      <c r="D2261" s="18" t="s">
        <v>1037</v>
      </c>
      <c r="E2261" s="24">
        <f t="shared" si="237"/>
        <v>278800</v>
      </c>
      <c r="F2261" s="24">
        <f t="shared" si="238"/>
        <v>271200</v>
      </c>
      <c r="G2261" s="24">
        <f t="shared" si="239"/>
        <v>266130</v>
      </c>
      <c r="H2261" s="19">
        <v>253450</v>
      </c>
      <c r="I2261" s="21"/>
      <c r="J2261" s="21">
        <f t="shared" si="231"/>
        <v>0</v>
      </c>
      <c r="K2261" s="21">
        <f t="shared" si="232"/>
        <v>0</v>
      </c>
    </row>
    <row r="2262" spans="1:11" ht="12.75" customHeight="1">
      <c r="A2262" s="30" t="s">
        <v>1782</v>
      </c>
      <c r="B2262" s="28"/>
      <c r="C2262" s="17" t="s">
        <v>1786</v>
      </c>
      <c r="D2262" s="18" t="s">
        <v>1037</v>
      </c>
      <c r="E2262" s="24">
        <f t="shared" si="237"/>
        <v>255520</v>
      </c>
      <c r="F2262" s="24">
        <f t="shared" si="238"/>
        <v>248560</v>
      </c>
      <c r="G2262" s="24">
        <f t="shared" si="239"/>
        <v>243910</v>
      </c>
      <c r="H2262" s="19">
        <v>232290</v>
      </c>
      <c r="I2262" s="21"/>
      <c r="J2262" s="21">
        <f t="shared" si="231"/>
        <v>0</v>
      </c>
      <c r="K2262" s="21">
        <f t="shared" si="232"/>
        <v>0</v>
      </c>
    </row>
    <row r="2263" spans="1:11" ht="12.75" customHeight="1">
      <c r="A2263" s="30" t="s">
        <v>1783</v>
      </c>
      <c r="B2263" s="28"/>
      <c r="C2263" s="17" t="s">
        <v>1786</v>
      </c>
      <c r="D2263" s="18" t="s">
        <v>1037</v>
      </c>
      <c r="E2263" s="24">
        <f t="shared" si="237"/>
        <v>255520</v>
      </c>
      <c r="F2263" s="24">
        <f t="shared" si="238"/>
        <v>248560</v>
      </c>
      <c r="G2263" s="24">
        <f t="shared" si="239"/>
        <v>243910</v>
      </c>
      <c r="H2263" s="19">
        <v>232290</v>
      </c>
      <c r="I2263" s="21"/>
      <c r="J2263" s="21">
        <f t="shared" si="231"/>
        <v>0</v>
      </c>
      <c r="K2263" s="21">
        <f t="shared" si="232"/>
        <v>0</v>
      </c>
    </row>
    <row r="2264" spans="1:11" ht="12.75" customHeight="1">
      <c r="A2264" s="30" t="s">
        <v>1784</v>
      </c>
      <c r="B2264" s="28"/>
      <c r="C2264" s="17" t="s">
        <v>1786</v>
      </c>
      <c r="D2264" s="18" t="s">
        <v>1037</v>
      </c>
      <c r="E2264" s="24">
        <f t="shared" si="237"/>
        <v>255520</v>
      </c>
      <c r="F2264" s="24">
        <f t="shared" si="238"/>
        <v>248560</v>
      </c>
      <c r="G2264" s="24">
        <f t="shared" si="239"/>
        <v>243910</v>
      </c>
      <c r="H2264" s="19">
        <v>232290</v>
      </c>
      <c r="I2264" s="21"/>
      <c r="J2264" s="21">
        <f t="shared" si="231"/>
        <v>0</v>
      </c>
      <c r="K2264" s="21">
        <f t="shared" si="232"/>
        <v>0</v>
      </c>
    </row>
    <row r="2265" spans="1:11" ht="12.75" customHeight="1">
      <c r="A2265" s="29" t="s">
        <v>356</v>
      </c>
      <c r="B2265" s="16"/>
      <c r="C2265" s="16"/>
      <c r="D2265" s="25" t="s">
        <v>1787</v>
      </c>
      <c r="E2265" s="31" t="s">
        <v>1042</v>
      </c>
      <c r="F2265" s="31" t="s">
        <v>1726</v>
      </c>
      <c r="G2265" s="31" t="s">
        <v>1727</v>
      </c>
      <c r="H2265" s="31" t="s">
        <v>1728</v>
      </c>
      <c r="I2265" s="22" t="s">
        <v>1724</v>
      </c>
      <c r="J2265" s="23" t="s">
        <v>1725</v>
      </c>
      <c r="K2265" s="23" t="s">
        <v>1723</v>
      </c>
    </row>
    <row r="2266" spans="1:11" ht="12.75" customHeight="1">
      <c r="A2266" s="30" t="s">
        <v>1788</v>
      </c>
      <c r="B2266" s="28"/>
      <c r="C2266" s="17" t="s">
        <v>1790</v>
      </c>
      <c r="D2266" s="18" t="s">
        <v>1037</v>
      </c>
      <c r="E2266" s="24">
        <f>ROUNDUP(H2266*1.1,-1)</f>
        <v>61410</v>
      </c>
      <c r="F2266" s="24">
        <f>ROUNDUP(H2266*1.07,-1)</f>
        <v>59730</v>
      </c>
      <c r="G2266" s="24">
        <f t="shared" si="239"/>
        <v>58620</v>
      </c>
      <c r="H2266" s="19">
        <v>55820</v>
      </c>
      <c r="I2266" s="21"/>
      <c r="J2266" s="21">
        <f t="shared" si="231"/>
        <v>0</v>
      </c>
      <c r="K2266" s="21">
        <f t="shared" si="232"/>
        <v>0</v>
      </c>
    </row>
    <row r="2267" spans="1:11" ht="12.75" customHeight="1">
      <c r="A2267" s="30" t="s">
        <v>1789</v>
      </c>
      <c r="B2267" s="28"/>
      <c r="C2267" s="17" t="s">
        <v>1790</v>
      </c>
      <c r="D2267" s="18" t="s">
        <v>1037</v>
      </c>
      <c r="E2267" s="24">
        <f>ROUNDUP(H2267*1.1,-1)</f>
        <v>66730</v>
      </c>
      <c r="F2267" s="24">
        <f>ROUNDUP(H2267*1.07,-1)</f>
        <v>64910</v>
      </c>
      <c r="G2267" s="24">
        <f t="shared" si="239"/>
        <v>63700</v>
      </c>
      <c r="H2267" s="19">
        <v>60660</v>
      </c>
      <c r="I2267" s="21"/>
      <c r="J2267" s="21">
        <f t="shared" si="231"/>
        <v>0</v>
      </c>
      <c r="K2267" s="21">
        <f t="shared" si="232"/>
        <v>0</v>
      </c>
    </row>
    <row r="2268" spans="1:11" ht="12.75" customHeight="1">
      <c r="A2268" s="29" t="s">
        <v>356</v>
      </c>
      <c r="B2268" s="16"/>
      <c r="C2268" s="16"/>
      <c r="D2268" s="25" t="s">
        <v>521</v>
      </c>
      <c r="E2268" s="31" t="s">
        <v>1042</v>
      </c>
      <c r="F2268" s="31" t="s">
        <v>1726</v>
      </c>
      <c r="G2268" s="31" t="s">
        <v>1727</v>
      </c>
      <c r="H2268" s="31" t="s">
        <v>1728</v>
      </c>
      <c r="I2268" s="22" t="s">
        <v>1724</v>
      </c>
      <c r="J2268" s="23" t="s">
        <v>1725</v>
      </c>
      <c r="K2268" s="23" t="s">
        <v>1723</v>
      </c>
    </row>
    <row r="2269" spans="1:11" ht="12.75" customHeight="1">
      <c r="A2269" s="30" t="s">
        <v>522</v>
      </c>
      <c r="B2269" s="28"/>
      <c r="C2269" s="17"/>
      <c r="D2269" s="18" t="s">
        <v>1672</v>
      </c>
      <c r="E2269" s="24">
        <f>ROUNDUP(H2269*1.1,-1)</f>
        <v>1210</v>
      </c>
      <c r="F2269" s="24">
        <f>ROUNDUP(H2269*1.07,-1)</f>
        <v>1180</v>
      </c>
      <c r="G2269" s="24">
        <f>ROUNDUP(H2269*1.05,-1)</f>
        <v>1160</v>
      </c>
      <c r="H2269" s="19">
        <v>1100</v>
      </c>
      <c r="I2269" s="21"/>
      <c r="J2269" s="21">
        <f>IF(I2269&gt;0,K2269/I2269,0)</f>
        <v>0</v>
      </c>
      <c r="K2269" s="21">
        <f>IF(I2269&lt;=1,I2269*E2269,IF(I2269&lt;=3,I2269*F2269,IF(I2269&lt;=5,I2269*G2269,I2269*H2269)))</f>
        <v>0</v>
      </c>
    </row>
    <row r="2270" spans="1:11" ht="12.75" customHeight="1">
      <c r="A2270" s="30" t="s">
        <v>523</v>
      </c>
      <c r="B2270" s="28"/>
      <c r="C2270" s="17"/>
      <c r="D2270" s="18" t="s">
        <v>1672</v>
      </c>
      <c r="E2270" s="24">
        <f>ROUNDUP(H2270*1.1,-1)</f>
        <v>1450</v>
      </c>
      <c r="F2270" s="24">
        <f>ROUNDUP(H2270*1.07,-1)</f>
        <v>1410</v>
      </c>
      <c r="G2270" s="24">
        <f>ROUNDUP(H2270*1.05,-1)</f>
        <v>1380</v>
      </c>
      <c r="H2270" s="19">
        <v>1310</v>
      </c>
      <c r="I2270" s="21"/>
      <c r="J2270" s="21">
        <f>IF(I2270&gt;0,K2270/I2270,0)</f>
        <v>0</v>
      </c>
      <c r="K2270" s="21">
        <f>IF(I2270&lt;=1,I2270*E2270,IF(I2270&lt;=3,I2270*F2270,IF(I2270&lt;=5,I2270*G2270,I2270*H2270)))</f>
        <v>0</v>
      </c>
    </row>
    <row r="2271" spans="1:11" ht="12.75" customHeight="1">
      <c r="A2271" s="30" t="s">
        <v>524</v>
      </c>
      <c r="B2271" s="28"/>
      <c r="C2271" s="17"/>
      <c r="D2271" s="18" t="s">
        <v>1672</v>
      </c>
      <c r="E2271" s="24">
        <f>ROUNDUP(H2271*1.1,-1)</f>
        <v>1760</v>
      </c>
      <c r="F2271" s="24">
        <f>ROUNDUP(H2271*1.07,-1)</f>
        <v>1720</v>
      </c>
      <c r="G2271" s="24">
        <f>ROUNDUP(H2271*1.05,-1)</f>
        <v>1680</v>
      </c>
      <c r="H2271" s="19">
        <v>1600</v>
      </c>
      <c r="I2271" s="21"/>
      <c r="J2271" s="21">
        <f>IF(I2271&gt;0,K2271/I2271,0)</f>
        <v>0</v>
      </c>
      <c r="K2271" s="21">
        <f>IF(I2271&lt;=1,I2271*E2271,IF(I2271&lt;=3,I2271*F2271,IF(I2271&lt;=5,I2271*G2271,I2271*H2271)))</f>
        <v>0</v>
      </c>
    </row>
    <row r="2272" spans="1:11" ht="12.75" customHeight="1">
      <c r="A2272" s="30" t="s">
        <v>525</v>
      </c>
      <c r="B2272" s="28"/>
      <c r="C2272" s="17"/>
      <c r="D2272" s="18" t="s">
        <v>1672</v>
      </c>
      <c r="E2272" s="24">
        <f>ROUNDUP(H2272*1.1,-1)</f>
        <v>1750</v>
      </c>
      <c r="F2272" s="24">
        <f>ROUNDUP(H2272*1.07,-1)</f>
        <v>1710</v>
      </c>
      <c r="G2272" s="24">
        <f>ROUNDUP(H2272*1.05,-1)</f>
        <v>1670</v>
      </c>
      <c r="H2272" s="19">
        <v>1590</v>
      </c>
      <c r="I2272" s="21"/>
      <c r="J2272" s="21">
        <f>IF(I2272&gt;0,K2272/I2272,0)</f>
        <v>0</v>
      </c>
      <c r="K2272" s="21">
        <f>IF(I2272&lt;=1,I2272*E2272,IF(I2272&lt;=3,I2272*F2272,IF(I2272&lt;=5,I2272*G2272,I2272*H2272)))</f>
        <v>0</v>
      </c>
    </row>
    <row r="2273" spans="1:11" ht="12.75" customHeight="1">
      <c r="A2273" s="29" t="s">
        <v>658</v>
      </c>
      <c r="B2273" s="16"/>
      <c r="C2273" s="16"/>
      <c r="D2273" s="25" t="s">
        <v>657</v>
      </c>
      <c r="E2273" s="31" t="s">
        <v>1042</v>
      </c>
      <c r="F2273" s="31" t="s">
        <v>1726</v>
      </c>
      <c r="G2273" s="31" t="s">
        <v>1727</v>
      </c>
      <c r="H2273" s="31" t="s">
        <v>1728</v>
      </c>
      <c r="I2273" s="22" t="s">
        <v>1724</v>
      </c>
      <c r="J2273" s="23" t="s">
        <v>1725</v>
      </c>
      <c r="K2273" s="23" t="s">
        <v>1723</v>
      </c>
    </row>
    <row r="2274" spans="1:11" ht="12.75" customHeight="1">
      <c r="A2274" s="30" t="s">
        <v>659</v>
      </c>
      <c r="B2274" s="28"/>
      <c r="C2274" s="17" t="s">
        <v>2092</v>
      </c>
      <c r="D2274" s="18" t="s">
        <v>2093</v>
      </c>
      <c r="E2274" s="38">
        <f>ROUNDUP(H2274*1.1,2)</f>
        <v>320.69</v>
      </c>
      <c r="F2274" s="38">
        <f>ROUNDUP(H2274*1.07,2)</f>
        <v>311.94</v>
      </c>
      <c r="G2274" s="38">
        <f>ROUNDUP(H2274*1.05,2)</f>
        <v>306.11</v>
      </c>
      <c r="H2274" s="34">
        <v>291.53</v>
      </c>
      <c r="I2274" s="21"/>
      <c r="J2274" s="21">
        <f t="shared" si="231"/>
        <v>0</v>
      </c>
      <c r="K2274" s="21">
        <f t="shared" si="232"/>
        <v>0</v>
      </c>
    </row>
    <row r="2275" spans="1:11" ht="12.75" customHeight="1">
      <c r="A2275" s="30" t="s">
        <v>660</v>
      </c>
      <c r="B2275" s="28"/>
      <c r="C2275" s="17" t="s">
        <v>2092</v>
      </c>
      <c r="D2275" s="18" t="s">
        <v>2093</v>
      </c>
      <c r="E2275" s="38">
        <f aca="true" t="shared" si="240" ref="E2275:E2301">ROUNDUP(H2275*1.1,2)</f>
        <v>244.79</v>
      </c>
      <c r="F2275" s="38">
        <f aca="true" t="shared" si="241" ref="F2275:F2301">ROUNDUP(H2275*1.07,2)</f>
        <v>238.10999999999999</v>
      </c>
      <c r="G2275" s="38">
        <f aca="true" t="shared" si="242" ref="G2275:G2301">ROUNDUP(H2275*1.05,2)</f>
        <v>233.66</v>
      </c>
      <c r="H2275" s="34">
        <v>222.53</v>
      </c>
      <c r="I2275" s="21"/>
      <c r="J2275" s="21">
        <f t="shared" si="231"/>
        <v>0</v>
      </c>
      <c r="K2275" s="21">
        <f t="shared" si="232"/>
        <v>0</v>
      </c>
    </row>
    <row r="2276" spans="1:11" ht="12.75" customHeight="1">
      <c r="A2276" s="30" t="s">
        <v>661</v>
      </c>
      <c r="B2276" s="28"/>
      <c r="C2276" s="17" t="s">
        <v>2092</v>
      </c>
      <c r="D2276" s="18" t="s">
        <v>2093</v>
      </c>
      <c r="E2276" s="38">
        <f t="shared" si="240"/>
        <v>252.38</v>
      </c>
      <c r="F2276" s="38">
        <f t="shared" si="241"/>
        <v>245.5</v>
      </c>
      <c r="G2276" s="38">
        <f t="shared" si="242"/>
        <v>240.91</v>
      </c>
      <c r="H2276" s="34">
        <v>229.43</v>
      </c>
      <c r="I2276" s="21"/>
      <c r="J2276" s="21">
        <f t="shared" si="231"/>
        <v>0</v>
      </c>
      <c r="K2276" s="21">
        <f t="shared" si="232"/>
        <v>0</v>
      </c>
    </row>
    <row r="2277" spans="1:11" ht="12.75" customHeight="1">
      <c r="A2277" s="30" t="s">
        <v>2067</v>
      </c>
      <c r="B2277" s="28"/>
      <c r="C2277" s="17" t="s">
        <v>2092</v>
      </c>
      <c r="D2277" s="18" t="s">
        <v>2093</v>
      </c>
      <c r="E2277" s="38">
        <f t="shared" si="240"/>
        <v>231.5</v>
      </c>
      <c r="F2277" s="38">
        <f t="shared" si="241"/>
        <v>225.19</v>
      </c>
      <c r="G2277" s="38">
        <f t="shared" si="242"/>
        <v>220.98</v>
      </c>
      <c r="H2277" s="34">
        <v>210.45</v>
      </c>
      <c r="I2277" s="21"/>
      <c r="J2277" s="21">
        <f t="shared" si="231"/>
        <v>0</v>
      </c>
      <c r="K2277" s="21">
        <f t="shared" si="232"/>
        <v>0</v>
      </c>
    </row>
    <row r="2278" spans="1:11" ht="12.75" customHeight="1">
      <c r="A2278" s="30" t="s">
        <v>2068</v>
      </c>
      <c r="B2278" s="28"/>
      <c r="C2278" s="17" t="s">
        <v>2092</v>
      </c>
      <c r="D2278" s="18" t="s">
        <v>2093</v>
      </c>
      <c r="E2278" s="38">
        <f t="shared" si="240"/>
        <v>186.54</v>
      </c>
      <c r="F2278" s="38">
        <f t="shared" si="241"/>
        <v>181.45999999999998</v>
      </c>
      <c r="G2278" s="38">
        <f t="shared" si="242"/>
        <v>178.06</v>
      </c>
      <c r="H2278" s="34">
        <v>169.58</v>
      </c>
      <c r="I2278" s="21"/>
      <c r="J2278" s="21">
        <f t="shared" si="231"/>
        <v>0</v>
      </c>
      <c r="K2278" s="21">
        <f t="shared" si="232"/>
        <v>0</v>
      </c>
    </row>
    <row r="2279" spans="1:11" ht="12.75" customHeight="1">
      <c r="A2279" s="30" t="s">
        <v>2069</v>
      </c>
      <c r="B2279" s="28"/>
      <c r="C2279" s="17" t="s">
        <v>2092</v>
      </c>
      <c r="D2279" s="18" t="s">
        <v>2093</v>
      </c>
      <c r="E2279" s="38">
        <f t="shared" si="240"/>
        <v>172.12</v>
      </c>
      <c r="F2279" s="38">
        <f t="shared" si="241"/>
        <v>167.42999999999998</v>
      </c>
      <c r="G2279" s="38">
        <f t="shared" si="242"/>
        <v>164.29999999999998</v>
      </c>
      <c r="H2279" s="34">
        <v>156.47</v>
      </c>
      <c r="I2279" s="21"/>
      <c r="J2279" s="21">
        <f aca="true" t="shared" si="243" ref="J2279:J2344">IF(I2279&gt;0,K2279/I2279,0)</f>
        <v>0</v>
      </c>
      <c r="K2279" s="21">
        <f aca="true" t="shared" si="244" ref="K2279:K2344">IF(I2279&lt;=1,I2279*E2279,IF(I2279&lt;=3,I2279*F2279,IF(I2279&lt;=5,I2279*G2279,I2279*H2279)))</f>
        <v>0</v>
      </c>
    </row>
    <row r="2280" spans="1:11" ht="12.75" customHeight="1">
      <c r="A2280" s="30" t="s">
        <v>2070</v>
      </c>
      <c r="B2280" s="28"/>
      <c r="C2280" s="17" t="s">
        <v>2092</v>
      </c>
      <c r="D2280" s="18" t="s">
        <v>2093</v>
      </c>
      <c r="E2280" s="38">
        <f t="shared" si="240"/>
        <v>182.16</v>
      </c>
      <c r="F2280" s="38">
        <f t="shared" si="241"/>
        <v>177.2</v>
      </c>
      <c r="G2280" s="38">
        <f t="shared" si="242"/>
        <v>173.88</v>
      </c>
      <c r="H2280" s="34">
        <v>165.6</v>
      </c>
      <c r="I2280" s="21"/>
      <c r="J2280" s="21">
        <f t="shared" si="243"/>
        <v>0</v>
      </c>
      <c r="K2280" s="21">
        <f t="shared" si="244"/>
        <v>0</v>
      </c>
    </row>
    <row r="2281" spans="1:11" ht="12.75" customHeight="1">
      <c r="A2281" s="30" t="s">
        <v>2071</v>
      </c>
      <c r="B2281" s="28"/>
      <c r="C2281" s="17" t="s">
        <v>2092</v>
      </c>
      <c r="D2281" s="18" t="s">
        <v>2093</v>
      </c>
      <c r="E2281" s="38">
        <f t="shared" si="240"/>
        <v>172.67999999999998</v>
      </c>
      <c r="F2281" s="38">
        <f t="shared" si="241"/>
        <v>167.97</v>
      </c>
      <c r="G2281" s="38">
        <f t="shared" si="242"/>
        <v>164.82999999999998</v>
      </c>
      <c r="H2281" s="34">
        <v>156.98</v>
      </c>
      <c r="I2281" s="21"/>
      <c r="J2281" s="21">
        <f t="shared" si="243"/>
        <v>0</v>
      </c>
      <c r="K2281" s="21">
        <f t="shared" si="244"/>
        <v>0</v>
      </c>
    </row>
    <row r="2282" spans="1:11" ht="12.75" customHeight="1">
      <c r="A2282" s="30" t="s">
        <v>2072</v>
      </c>
      <c r="B2282" s="28"/>
      <c r="C2282" s="17" t="s">
        <v>2092</v>
      </c>
      <c r="D2282" s="18" t="s">
        <v>2093</v>
      </c>
      <c r="E2282" s="38">
        <f t="shared" si="240"/>
        <v>169.64999999999998</v>
      </c>
      <c r="F2282" s="38">
        <f t="shared" si="241"/>
        <v>165.01999999999998</v>
      </c>
      <c r="G2282" s="38">
        <f t="shared" si="242"/>
        <v>161.94</v>
      </c>
      <c r="H2282" s="34">
        <v>154.22</v>
      </c>
      <c r="I2282" s="21"/>
      <c r="J2282" s="21">
        <f t="shared" si="243"/>
        <v>0</v>
      </c>
      <c r="K2282" s="21">
        <f t="shared" si="244"/>
        <v>0</v>
      </c>
    </row>
    <row r="2283" spans="1:11" ht="12.75" customHeight="1">
      <c r="A2283" s="30" t="s">
        <v>2073</v>
      </c>
      <c r="B2283" s="28"/>
      <c r="C2283" s="17" t="s">
        <v>2092</v>
      </c>
      <c r="D2283" s="18" t="s">
        <v>2093</v>
      </c>
      <c r="E2283" s="38">
        <f t="shared" si="240"/>
        <v>240.98999999999998</v>
      </c>
      <c r="F2283" s="38">
        <f t="shared" si="241"/>
        <v>234.42</v>
      </c>
      <c r="G2283" s="38">
        <f t="shared" si="242"/>
        <v>230.04</v>
      </c>
      <c r="H2283" s="34">
        <v>219.08</v>
      </c>
      <c r="I2283" s="21"/>
      <c r="J2283" s="21">
        <f t="shared" si="243"/>
        <v>0</v>
      </c>
      <c r="K2283" s="21">
        <f t="shared" si="244"/>
        <v>0</v>
      </c>
    </row>
    <row r="2284" spans="1:11" ht="12.75" customHeight="1">
      <c r="A2284" s="30" t="s">
        <v>2074</v>
      </c>
      <c r="B2284" s="28"/>
      <c r="C2284" s="17" t="s">
        <v>2092</v>
      </c>
      <c r="D2284" s="18" t="s">
        <v>2093</v>
      </c>
      <c r="E2284" s="38">
        <f t="shared" si="240"/>
        <v>267.56</v>
      </c>
      <c r="F2284" s="38">
        <f t="shared" si="241"/>
        <v>260.26</v>
      </c>
      <c r="G2284" s="38">
        <f t="shared" si="242"/>
        <v>255.39999999999998</v>
      </c>
      <c r="H2284" s="34">
        <v>243.23</v>
      </c>
      <c r="I2284" s="21"/>
      <c r="J2284" s="21">
        <f t="shared" si="243"/>
        <v>0</v>
      </c>
      <c r="K2284" s="21">
        <f t="shared" si="244"/>
        <v>0</v>
      </c>
    </row>
    <row r="2285" spans="1:11" ht="12.75" customHeight="1">
      <c r="A2285" s="30" t="s">
        <v>2075</v>
      </c>
      <c r="B2285" s="28"/>
      <c r="C2285" s="17" t="s">
        <v>2092</v>
      </c>
      <c r="D2285" s="18" t="s">
        <v>2093</v>
      </c>
      <c r="E2285" s="38">
        <f t="shared" si="240"/>
        <v>131.51</v>
      </c>
      <c r="F2285" s="38">
        <f t="shared" si="241"/>
        <v>127.92</v>
      </c>
      <c r="G2285" s="38">
        <f t="shared" si="242"/>
        <v>125.53</v>
      </c>
      <c r="H2285" s="34">
        <v>119.55</v>
      </c>
      <c r="I2285" s="21"/>
      <c r="J2285" s="21">
        <f t="shared" si="243"/>
        <v>0</v>
      </c>
      <c r="K2285" s="21">
        <f t="shared" si="244"/>
        <v>0</v>
      </c>
    </row>
    <row r="2286" spans="1:11" ht="12.75" customHeight="1">
      <c r="A2286" s="30" t="s">
        <v>2076</v>
      </c>
      <c r="B2286" s="28"/>
      <c r="C2286" s="17" t="s">
        <v>2092</v>
      </c>
      <c r="D2286" s="18" t="s">
        <v>2093</v>
      </c>
      <c r="E2286" s="38">
        <f t="shared" si="240"/>
        <v>185.2</v>
      </c>
      <c r="F2286" s="38">
        <f t="shared" si="241"/>
        <v>180.14999999999998</v>
      </c>
      <c r="G2286" s="38">
        <f t="shared" si="242"/>
        <v>176.78</v>
      </c>
      <c r="H2286" s="34">
        <v>168.36</v>
      </c>
      <c r="I2286" s="21"/>
      <c r="J2286" s="21">
        <f t="shared" si="243"/>
        <v>0</v>
      </c>
      <c r="K2286" s="21">
        <f t="shared" si="244"/>
        <v>0</v>
      </c>
    </row>
    <row r="2287" spans="1:11" ht="12.75" customHeight="1">
      <c r="A2287" s="30" t="s">
        <v>2077</v>
      </c>
      <c r="B2287" s="28"/>
      <c r="C2287" s="17" t="s">
        <v>2092</v>
      </c>
      <c r="D2287" s="18" t="s">
        <v>2093</v>
      </c>
      <c r="E2287" s="38">
        <f t="shared" si="240"/>
        <v>225.25</v>
      </c>
      <c r="F2287" s="38">
        <f t="shared" si="241"/>
        <v>219.10999999999999</v>
      </c>
      <c r="G2287" s="38">
        <f t="shared" si="242"/>
        <v>215.01</v>
      </c>
      <c r="H2287" s="34">
        <v>204.77</v>
      </c>
      <c r="I2287" s="21"/>
      <c r="J2287" s="21">
        <f t="shared" si="243"/>
        <v>0</v>
      </c>
      <c r="K2287" s="21">
        <f t="shared" si="244"/>
        <v>0</v>
      </c>
    </row>
    <row r="2288" spans="1:11" ht="12.75" customHeight="1">
      <c r="A2288" s="30" t="s">
        <v>2078</v>
      </c>
      <c r="B2288" s="28"/>
      <c r="C2288" s="17" t="s">
        <v>2092</v>
      </c>
      <c r="D2288" s="18" t="s">
        <v>2093</v>
      </c>
      <c r="E2288" s="38">
        <f t="shared" si="240"/>
        <v>593.74</v>
      </c>
      <c r="F2288" s="38">
        <f t="shared" si="241"/>
        <v>577.55</v>
      </c>
      <c r="G2288" s="38">
        <f t="shared" si="242"/>
        <v>566.75</v>
      </c>
      <c r="H2288" s="34">
        <v>539.76</v>
      </c>
      <c r="I2288" s="21"/>
      <c r="J2288" s="21">
        <f t="shared" si="243"/>
        <v>0</v>
      </c>
      <c r="K2288" s="21">
        <f t="shared" si="244"/>
        <v>0</v>
      </c>
    </row>
    <row r="2289" spans="1:11" ht="12.75" customHeight="1">
      <c r="A2289" s="30" t="s">
        <v>2079</v>
      </c>
      <c r="B2289" s="28"/>
      <c r="C2289" s="17" t="s">
        <v>2092</v>
      </c>
      <c r="D2289" s="18" t="s">
        <v>2093</v>
      </c>
      <c r="E2289" s="38">
        <f t="shared" si="240"/>
        <v>154.87</v>
      </c>
      <c r="F2289" s="38">
        <f t="shared" si="241"/>
        <v>150.64999999999998</v>
      </c>
      <c r="G2289" s="38">
        <f t="shared" si="242"/>
        <v>147.82999999999998</v>
      </c>
      <c r="H2289" s="34">
        <v>140.79</v>
      </c>
      <c r="I2289" s="21"/>
      <c r="J2289" s="21">
        <f t="shared" si="243"/>
        <v>0</v>
      </c>
      <c r="K2289" s="21">
        <f t="shared" si="244"/>
        <v>0</v>
      </c>
    </row>
    <row r="2290" spans="1:11" ht="12.75" customHeight="1">
      <c r="A2290" s="30" t="s">
        <v>2080</v>
      </c>
      <c r="B2290" s="28"/>
      <c r="C2290" s="17" t="s">
        <v>2092</v>
      </c>
      <c r="D2290" s="18" t="s">
        <v>2093</v>
      </c>
      <c r="E2290" s="38">
        <f t="shared" si="240"/>
        <v>190.51</v>
      </c>
      <c r="F2290" s="38">
        <f t="shared" si="241"/>
        <v>185.32</v>
      </c>
      <c r="G2290" s="38">
        <f t="shared" si="242"/>
        <v>181.85</v>
      </c>
      <c r="H2290" s="34">
        <v>173.19</v>
      </c>
      <c r="I2290" s="21"/>
      <c r="J2290" s="21">
        <f t="shared" si="243"/>
        <v>0</v>
      </c>
      <c r="K2290" s="21">
        <f t="shared" si="244"/>
        <v>0</v>
      </c>
    </row>
    <row r="2291" spans="1:11" ht="12.75" customHeight="1">
      <c r="A2291" s="30" t="s">
        <v>2081</v>
      </c>
      <c r="B2291" s="28"/>
      <c r="C2291" s="17" t="s">
        <v>2092</v>
      </c>
      <c r="D2291" s="18" t="s">
        <v>2093</v>
      </c>
      <c r="E2291" s="38">
        <f t="shared" si="240"/>
        <v>229.60999999999999</v>
      </c>
      <c r="F2291" s="38">
        <f t="shared" si="241"/>
        <v>223.35</v>
      </c>
      <c r="G2291" s="38">
        <f t="shared" si="242"/>
        <v>219.17</v>
      </c>
      <c r="H2291" s="34">
        <v>208.73</v>
      </c>
      <c r="I2291" s="21"/>
      <c r="J2291" s="21">
        <f t="shared" si="243"/>
        <v>0</v>
      </c>
      <c r="K2291" s="21">
        <f t="shared" si="244"/>
        <v>0</v>
      </c>
    </row>
    <row r="2292" spans="1:11" ht="12.75" customHeight="1">
      <c r="A2292" s="30" t="s">
        <v>2082</v>
      </c>
      <c r="B2292" s="28"/>
      <c r="C2292" s="17" t="s">
        <v>2092</v>
      </c>
      <c r="D2292" s="18" t="s">
        <v>2093</v>
      </c>
      <c r="E2292" s="38">
        <f t="shared" si="240"/>
        <v>345.34999999999997</v>
      </c>
      <c r="F2292" s="38">
        <f t="shared" si="241"/>
        <v>335.93</v>
      </c>
      <c r="G2292" s="38">
        <f t="shared" si="242"/>
        <v>329.65</v>
      </c>
      <c r="H2292" s="34">
        <v>313.95</v>
      </c>
      <c r="I2292" s="21"/>
      <c r="J2292" s="21">
        <f t="shared" si="243"/>
        <v>0</v>
      </c>
      <c r="K2292" s="21">
        <f t="shared" si="244"/>
        <v>0</v>
      </c>
    </row>
    <row r="2293" spans="1:11" ht="12.75" customHeight="1">
      <c r="A2293" s="30" t="s">
        <v>2083</v>
      </c>
      <c r="B2293" s="28"/>
      <c r="C2293" s="17" t="s">
        <v>2092</v>
      </c>
      <c r="D2293" s="18" t="s">
        <v>2093</v>
      </c>
      <c r="E2293" s="38">
        <f t="shared" si="240"/>
        <v>121.44</v>
      </c>
      <c r="F2293" s="38">
        <f t="shared" si="241"/>
        <v>118.13000000000001</v>
      </c>
      <c r="G2293" s="38">
        <f t="shared" si="242"/>
        <v>115.92</v>
      </c>
      <c r="H2293" s="34">
        <v>110.4</v>
      </c>
      <c r="I2293" s="21"/>
      <c r="J2293" s="21">
        <f t="shared" si="243"/>
        <v>0</v>
      </c>
      <c r="K2293" s="21">
        <f t="shared" si="244"/>
        <v>0</v>
      </c>
    </row>
    <row r="2294" spans="1:11" ht="12.75" customHeight="1">
      <c r="A2294" s="30" t="s">
        <v>2084</v>
      </c>
      <c r="B2294" s="28"/>
      <c r="C2294" s="17" t="s">
        <v>2092</v>
      </c>
      <c r="D2294" s="18" t="s">
        <v>2093</v>
      </c>
      <c r="E2294" s="38">
        <f t="shared" si="240"/>
        <v>234.73</v>
      </c>
      <c r="F2294" s="38">
        <f t="shared" si="241"/>
        <v>228.32999999999998</v>
      </c>
      <c r="G2294" s="38">
        <f t="shared" si="242"/>
        <v>224.06</v>
      </c>
      <c r="H2294" s="34">
        <v>213.39</v>
      </c>
      <c r="I2294" s="21"/>
      <c r="J2294" s="21">
        <f t="shared" si="243"/>
        <v>0</v>
      </c>
      <c r="K2294" s="21">
        <f t="shared" si="244"/>
        <v>0</v>
      </c>
    </row>
    <row r="2295" spans="1:11" ht="12.75" customHeight="1">
      <c r="A2295" s="30" t="s">
        <v>2085</v>
      </c>
      <c r="B2295" s="28"/>
      <c r="C2295" s="17" t="s">
        <v>2092</v>
      </c>
      <c r="D2295" s="18" t="s">
        <v>2093</v>
      </c>
      <c r="E2295" s="38">
        <f t="shared" si="240"/>
        <v>317.46</v>
      </c>
      <c r="F2295" s="38">
        <f t="shared" si="241"/>
        <v>308.81</v>
      </c>
      <c r="G2295" s="38">
        <f t="shared" si="242"/>
        <v>303.03</v>
      </c>
      <c r="H2295" s="34">
        <v>288.6</v>
      </c>
      <c r="I2295" s="21"/>
      <c r="J2295" s="21">
        <f t="shared" si="243"/>
        <v>0</v>
      </c>
      <c r="K2295" s="21">
        <f t="shared" si="244"/>
        <v>0</v>
      </c>
    </row>
    <row r="2296" spans="1:11" ht="12.75" customHeight="1">
      <c r="A2296" s="30" t="s">
        <v>2086</v>
      </c>
      <c r="B2296" s="28"/>
      <c r="C2296" s="17" t="s">
        <v>2092</v>
      </c>
      <c r="D2296" s="18" t="s">
        <v>2093</v>
      </c>
      <c r="E2296" s="38">
        <f t="shared" si="240"/>
        <v>139.29</v>
      </c>
      <c r="F2296" s="38">
        <f t="shared" si="241"/>
        <v>135.48999999999998</v>
      </c>
      <c r="G2296" s="38">
        <f t="shared" si="242"/>
        <v>132.95999999999998</v>
      </c>
      <c r="H2296" s="34">
        <v>126.62</v>
      </c>
      <c r="I2296" s="21"/>
      <c r="J2296" s="21">
        <f t="shared" si="243"/>
        <v>0</v>
      </c>
      <c r="K2296" s="21">
        <f t="shared" si="244"/>
        <v>0</v>
      </c>
    </row>
    <row r="2297" spans="1:11" ht="12.75" customHeight="1">
      <c r="A2297" s="30" t="s">
        <v>2087</v>
      </c>
      <c r="B2297" s="28"/>
      <c r="C2297" s="17" t="s">
        <v>2092</v>
      </c>
      <c r="D2297" s="18" t="s">
        <v>2093</v>
      </c>
      <c r="E2297" s="38">
        <f t="shared" si="240"/>
        <v>261.49</v>
      </c>
      <c r="F2297" s="38">
        <f t="shared" si="241"/>
        <v>254.35</v>
      </c>
      <c r="G2297" s="38">
        <f t="shared" si="242"/>
        <v>249.6</v>
      </c>
      <c r="H2297" s="34">
        <v>237.71</v>
      </c>
      <c r="I2297" s="21"/>
      <c r="J2297" s="21">
        <f t="shared" si="243"/>
        <v>0</v>
      </c>
      <c r="K2297" s="21">
        <f t="shared" si="244"/>
        <v>0</v>
      </c>
    </row>
    <row r="2298" spans="1:11" ht="12.75" customHeight="1">
      <c r="A2298" s="30" t="s">
        <v>2088</v>
      </c>
      <c r="B2298" s="28"/>
      <c r="C2298" s="17" t="s">
        <v>2092</v>
      </c>
      <c r="D2298" s="18" t="s">
        <v>2093</v>
      </c>
      <c r="E2298" s="38">
        <f t="shared" si="240"/>
        <v>254.65</v>
      </c>
      <c r="F2298" s="38">
        <f t="shared" si="241"/>
        <v>247.70999999999998</v>
      </c>
      <c r="G2298" s="38">
        <f t="shared" si="242"/>
        <v>243.07999999999998</v>
      </c>
      <c r="H2298" s="34">
        <v>231.5</v>
      </c>
      <c r="I2298" s="21"/>
      <c r="J2298" s="21">
        <f t="shared" si="243"/>
        <v>0</v>
      </c>
      <c r="K2298" s="21">
        <f t="shared" si="244"/>
        <v>0</v>
      </c>
    </row>
    <row r="2299" spans="1:11" ht="12.75" customHeight="1">
      <c r="A2299" s="30" t="s">
        <v>2089</v>
      </c>
      <c r="B2299" s="28"/>
      <c r="C2299" s="17" t="s">
        <v>2092</v>
      </c>
      <c r="D2299" s="18" t="s">
        <v>2093</v>
      </c>
      <c r="E2299" s="38">
        <f t="shared" si="240"/>
        <v>111.58</v>
      </c>
      <c r="F2299" s="38">
        <f t="shared" si="241"/>
        <v>108.54</v>
      </c>
      <c r="G2299" s="38">
        <f t="shared" si="242"/>
        <v>106.51</v>
      </c>
      <c r="H2299" s="34">
        <v>101.43</v>
      </c>
      <c r="I2299" s="21"/>
      <c r="J2299" s="21">
        <f t="shared" si="243"/>
        <v>0</v>
      </c>
      <c r="K2299" s="21">
        <f t="shared" si="244"/>
        <v>0</v>
      </c>
    </row>
    <row r="2300" spans="1:11" ht="12.75" customHeight="1">
      <c r="A2300" s="30" t="s">
        <v>2090</v>
      </c>
      <c r="B2300" s="28"/>
      <c r="C2300" s="17" t="s">
        <v>2092</v>
      </c>
      <c r="D2300" s="18" t="s">
        <v>2093</v>
      </c>
      <c r="E2300" s="38">
        <f t="shared" si="240"/>
        <v>115.2</v>
      </c>
      <c r="F2300" s="38">
        <f t="shared" si="241"/>
        <v>112.06</v>
      </c>
      <c r="G2300" s="38">
        <f t="shared" si="242"/>
        <v>109.96000000000001</v>
      </c>
      <c r="H2300" s="34">
        <v>104.72</v>
      </c>
      <c r="I2300" s="21"/>
      <c r="J2300" s="21">
        <f t="shared" si="243"/>
        <v>0</v>
      </c>
      <c r="K2300" s="21">
        <f t="shared" si="244"/>
        <v>0</v>
      </c>
    </row>
    <row r="2301" spans="1:11" ht="12.75" customHeight="1">
      <c r="A2301" s="30" t="s">
        <v>2091</v>
      </c>
      <c r="B2301" s="28"/>
      <c r="C2301" s="17" t="s">
        <v>2092</v>
      </c>
      <c r="D2301" s="18" t="s">
        <v>2093</v>
      </c>
      <c r="E2301" s="38">
        <f t="shared" si="240"/>
        <v>240.98999999999998</v>
      </c>
      <c r="F2301" s="38">
        <f t="shared" si="241"/>
        <v>234.42</v>
      </c>
      <c r="G2301" s="38">
        <f t="shared" si="242"/>
        <v>230.04</v>
      </c>
      <c r="H2301" s="34">
        <v>219.08</v>
      </c>
      <c r="I2301" s="21"/>
      <c r="J2301" s="21">
        <f t="shared" si="243"/>
        <v>0</v>
      </c>
      <c r="K2301" s="21">
        <f t="shared" si="244"/>
        <v>0</v>
      </c>
    </row>
    <row r="2302" spans="1:11" ht="12.75" customHeight="1">
      <c r="A2302" s="29" t="s">
        <v>658</v>
      </c>
      <c r="B2302" s="16"/>
      <c r="C2302" s="16"/>
      <c r="D2302" s="25" t="s">
        <v>2094</v>
      </c>
      <c r="E2302" s="31" t="s">
        <v>1042</v>
      </c>
      <c r="F2302" s="31" t="s">
        <v>1726</v>
      </c>
      <c r="G2302" s="31" t="s">
        <v>1727</v>
      </c>
      <c r="H2302" s="31" t="s">
        <v>1728</v>
      </c>
      <c r="I2302" s="22" t="s">
        <v>1724</v>
      </c>
      <c r="J2302" s="23" t="s">
        <v>1725</v>
      </c>
      <c r="K2302" s="23" t="s">
        <v>1723</v>
      </c>
    </row>
    <row r="2303" spans="1:11" ht="12.75" customHeight="1">
      <c r="A2303" s="30" t="s">
        <v>2095</v>
      </c>
      <c r="B2303" s="28"/>
      <c r="C2303" s="17" t="s">
        <v>2106</v>
      </c>
      <c r="D2303" s="18" t="s">
        <v>2093</v>
      </c>
      <c r="E2303" s="38">
        <f>ROUNDUP(H2303*1.1,2)</f>
        <v>126.33</v>
      </c>
      <c r="F2303" s="38">
        <f>ROUNDUP(H2303*1.07,2)</f>
        <v>122.88000000000001</v>
      </c>
      <c r="G2303" s="38">
        <f>ROUNDUP(H2303*1.05,2)</f>
        <v>120.59</v>
      </c>
      <c r="H2303" s="34">
        <v>114.84</v>
      </c>
      <c r="I2303" s="21"/>
      <c r="J2303" s="21">
        <f t="shared" si="243"/>
        <v>0</v>
      </c>
      <c r="K2303" s="21">
        <f t="shared" si="244"/>
        <v>0</v>
      </c>
    </row>
    <row r="2304" spans="1:11" ht="12.75" customHeight="1">
      <c r="A2304" s="30" t="s">
        <v>2096</v>
      </c>
      <c r="B2304" s="28"/>
      <c r="C2304" s="17" t="s">
        <v>2106</v>
      </c>
      <c r="D2304" s="18" t="s">
        <v>2093</v>
      </c>
      <c r="E2304" s="38">
        <f aca="true" t="shared" si="245" ref="E2304:E2315">ROUNDUP(H2304*1.1,2)</f>
        <v>73.19000000000001</v>
      </c>
      <c r="F2304" s="38">
        <f aca="true" t="shared" si="246" ref="F2304:F2315">ROUNDUP(H2304*1.07,2)</f>
        <v>71.19000000000001</v>
      </c>
      <c r="G2304" s="38">
        <f aca="true" t="shared" si="247" ref="G2304:G2315">ROUNDUP(H2304*1.05,2)</f>
        <v>69.86</v>
      </c>
      <c r="H2304" s="34">
        <v>66.53</v>
      </c>
      <c r="I2304" s="21"/>
      <c r="J2304" s="21">
        <f t="shared" si="243"/>
        <v>0</v>
      </c>
      <c r="K2304" s="21">
        <f t="shared" si="244"/>
        <v>0</v>
      </c>
    </row>
    <row r="2305" spans="1:11" ht="12.75" customHeight="1">
      <c r="A2305" s="30" t="s">
        <v>2097</v>
      </c>
      <c r="B2305" s="28"/>
      <c r="C2305" s="17" t="s">
        <v>2106</v>
      </c>
      <c r="D2305" s="18" t="s">
        <v>2093</v>
      </c>
      <c r="E2305" s="38">
        <f t="shared" si="245"/>
        <v>98.25</v>
      </c>
      <c r="F2305" s="38">
        <f t="shared" si="246"/>
        <v>95.57000000000001</v>
      </c>
      <c r="G2305" s="38">
        <f t="shared" si="247"/>
        <v>93.78</v>
      </c>
      <c r="H2305" s="34">
        <v>89.31</v>
      </c>
      <c r="I2305" s="21"/>
      <c r="J2305" s="21">
        <f t="shared" si="243"/>
        <v>0</v>
      </c>
      <c r="K2305" s="21">
        <f t="shared" si="244"/>
        <v>0</v>
      </c>
    </row>
    <row r="2306" spans="1:11" ht="12.75" customHeight="1">
      <c r="A2306" s="30" t="s">
        <v>2098</v>
      </c>
      <c r="B2306" s="28"/>
      <c r="C2306" s="17" t="s">
        <v>2106</v>
      </c>
      <c r="D2306" s="18" t="s">
        <v>2093</v>
      </c>
      <c r="E2306" s="38">
        <f t="shared" si="245"/>
        <v>121.08</v>
      </c>
      <c r="F2306" s="38">
        <f t="shared" si="246"/>
        <v>117.78</v>
      </c>
      <c r="G2306" s="38">
        <f t="shared" si="247"/>
        <v>115.58</v>
      </c>
      <c r="H2306" s="34">
        <v>110.07</v>
      </c>
      <c r="I2306" s="21"/>
      <c r="J2306" s="21">
        <f t="shared" si="243"/>
        <v>0</v>
      </c>
      <c r="K2306" s="21">
        <f t="shared" si="244"/>
        <v>0</v>
      </c>
    </row>
    <row r="2307" spans="1:11" ht="12.75" customHeight="1">
      <c r="A2307" s="30" t="s">
        <v>2099</v>
      </c>
      <c r="B2307" s="28"/>
      <c r="C2307" s="17" t="s">
        <v>2106</v>
      </c>
      <c r="D2307" s="18" t="s">
        <v>2093</v>
      </c>
      <c r="E2307" s="38">
        <f t="shared" si="245"/>
        <v>177.34</v>
      </c>
      <c r="F2307" s="38">
        <f t="shared" si="246"/>
        <v>172.5</v>
      </c>
      <c r="G2307" s="38">
        <f t="shared" si="247"/>
        <v>169.28</v>
      </c>
      <c r="H2307" s="34">
        <v>161.21</v>
      </c>
      <c r="I2307" s="21"/>
      <c r="J2307" s="21">
        <f t="shared" si="243"/>
        <v>0</v>
      </c>
      <c r="K2307" s="21">
        <f t="shared" si="244"/>
        <v>0</v>
      </c>
    </row>
    <row r="2308" spans="1:11" ht="12.75" customHeight="1">
      <c r="A2308" s="30" t="s">
        <v>2100</v>
      </c>
      <c r="B2308" s="28"/>
      <c r="C2308" s="17" t="s">
        <v>2106</v>
      </c>
      <c r="D2308" s="18" t="s">
        <v>2093</v>
      </c>
      <c r="E2308" s="38">
        <f t="shared" si="245"/>
        <v>88.41000000000001</v>
      </c>
      <c r="F2308" s="38">
        <f t="shared" si="246"/>
        <v>86</v>
      </c>
      <c r="G2308" s="38">
        <f t="shared" si="247"/>
        <v>84.39</v>
      </c>
      <c r="H2308" s="34">
        <v>80.37</v>
      </c>
      <c r="I2308" s="21"/>
      <c r="J2308" s="21">
        <f t="shared" si="243"/>
        <v>0</v>
      </c>
      <c r="K2308" s="21">
        <f t="shared" si="244"/>
        <v>0</v>
      </c>
    </row>
    <row r="2309" spans="1:11" ht="12.75" customHeight="1">
      <c r="A2309" s="30" t="s">
        <v>2101</v>
      </c>
      <c r="B2309" s="28"/>
      <c r="C2309" s="17" t="s">
        <v>2106</v>
      </c>
      <c r="D2309" s="18" t="s">
        <v>2093</v>
      </c>
      <c r="E2309" s="38">
        <f t="shared" si="245"/>
        <v>132.88</v>
      </c>
      <c r="F2309" s="38">
        <f t="shared" si="246"/>
        <v>129.26</v>
      </c>
      <c r="G2309" s="38">
        <f t="shared" si="247"/>
        <v>126.84</v>
      </c>
      <c r="H2309" s="34">
        <v>120.8</v>
      </c>
      <c r="I2309" s="21"/>
      <c r="J2309" s="21">
        <f t="shared" si="243"/>
        <v>0</v>
      </c>
      <c r="K2309" s="21">
        <f t="shared" si="244"/>
        <v>0</v>
      </c>
    </row>
    <row r="2310" spans="1:11" ht="12.75" customHeight="1">
      <c r="A2310" s="30" t="s">
        <v>1429</v>
      </c>
      <c r="B2310" s="28"/>
      <c r="C2310" s="17" t="s">
        <v>2106</v>
      </c>
      <c r="D2310" s="18" t="s">
        <v>2093</v>
      </c>
      <c r="E2310" s="38">
        <f t="shared" si="245"/>
        <v>145.53</v>
      </c>
      <c r="F2310" s="38">
        <f t="shared" si="246"/>
        <v>141.57</v>
      </c>
      <c r="G2310" s="38">
        <f t="shared" si="247"/>
        <v>138.92</v>
      </c>
      <c r="H2310" s="34">
        <v>132.3</v>
      </c>
      <c r="I2310" s="21"/>
      <c r="J2310" s="21">
        <f>IF(I2310&gt;0,K2310/I2310,0)</f>
        <v>0</v>
      </c>
      <c r="K2310" s="21">
        <f>IF(I2310&lt;=1,I2310*E2310,IF(I2310&lt;=3,I2310*F2310,IF(I2310&lt;=5,I2310*G2310,I2310*H2310)))</f>
        <v>0</v>
      </c>
    </row>
    <row r="2311" spans="1:11" ht="12.75" customHeight="1">
      <c r="A2311" s="30" t="s">
        <v>2102</v>
      </c>
      <c r="B2311" s="28"/>
      <c r="C2311" s="17" t="s">
        <v>2106</v>
      </c>
      <c r="D2311" s="18" t="s">
        <v>2093</v>
      </c>
      <c r="E2311" s="38">
        <f t="shared" si="245"/>
        <v>61.47</v>
      </c>
      <c r="F2311" s="38">
        <f t="shared" si="246"/>
        <v>59.8</v>
      </c>
      <c r="G2311" s="38">
        <f t="shared" si="247"/>
        <v>58.68</v>
      </c>
      <c r="H2311" s="34">
        <v>55.88</v>
      </c>
      <c r="I2311" s="21"/>
      <c r="J2311" s="21">
        <f t="shared" si="243"/>
        <v>0</v>
      </c>
      <c r="K2311" s="21">
        <f t="shared" si="244"/>
        <v>0</v>
      </c>
    </row>
    <row r="2312" spans="1:11" ht="12.75" customHeight="1">
      <c r="A2312" s="30" t="s">
        <v>2103</v>
      </c>
      <c r="B2312" s="28"/>
      <c r="C2312" s="17" t="s">
        <v>2106</v>
      </c>
      <c r="D2312" s="18" t="s">
        <v>2093</v>
      </c>
      <c r="E2312" s="38">
        <f t="shared" si="245"/>
        <v>79.07000000000001</v>
      </c>
      <c r="F2312" s="38">
        <f t="shared" si="246"/>
        <v>76.92</v>
      </c>
      <c r="G2312" s="38">
        <f t="shared" si="247"/>
        <v>75.48</v>
      </c>
      <c r="H2312" s="34">
        <v>71.88</v>
      </c>
      <c r="I2312" s="21"/>
      <c r="J2312" s="21">
        <f t="shared" si="243"/>
        <v>0</v>
      </c>
      <c r="K2312" s="21">
        <f t="shared" si="244"/>
        <v>0</v>
      </c>
    </row>
    <row r="2313" spans="1:11" ht="12.75" customHeight="1">
      <c r="A2313" s="30" t="s">
        <v>2104</v>
      </c>
      <c r="B2313" s="28"/>
      <c r="C2313" s="17" t="s">
        <v>2106</v>
      </c>
      <c r="D2313" s="18" t="s">
        <v>2093</v>
      </c>
      <c r="E2313" s="38">
        <f t="shared" si="245"/>
        <v>102.4</v>
      </c>
      <c r="F2313" s="38">
        <f t="shared" si="246"/>
        <v>99.61</v>
      </c>
      <c r="G2313" s="38">
        <f t="shared" si="247"/>
        <v>97.75</v>
      </c>
      <c r="H2313" s="34">
        <v>93.09</v>
      </c>
      <c r="I2313" s="21"/>
      <c r="J2313" s="21">
        <f t="shared" si="243"/>
        <v>0</v>
      </c>
      <c r="K2313" s="21">
        <f t="shared" si="244"/>
        <v>0</v>
      </c>
    </row>
    <row r="2314" spans="1:11" ht="12.75" customHeight="1">
      <c r="A2314" s="30" t="s">
        <v>861</v>
      </c>
      <c r="B2314" s="28"/>
      <c r="C2314" s="17" t="s">
        <v>2106</v>
      </c>
      <c r="D2314" s="18" t="s">
        <v>2093</v>
      </c>
      <c r="E2314" s="38">
        <f t="shared" si="245"/>
        <v>130.35</v>
      </c>
      <c r="F2314" s="38">
        <f t="shared" si="246"/>
        <v>126.80000000000001</v>
      </c>
      <c r="G2314" s="38">
        <f t="shared" si="247"/>
        <v>124.43</v>
      </c>
      <c r="H2314" s="34">
        <v>118.5</v>
      </c>
      <c r="I2314" s="21"/>
      <c r="J2314" s="21">
        <f>IF(I2314&gt;0,K2314/I2314,0)</f>
        <v>0</v>
      </c>
      <c r="K2314" s="21">
        <f>IF(I2314&lt;=1,I2314*E2314,IF(I2314&lt;=3,I2314*F2314,IF(I2314&lt;=5,I2314*G2314,I2314*H2314)))</f>
        <v>0</v>
      </c>
    </row>
    <row r="2315" spans="1:11" ht="12.75" customHeight="1">
      <c r="A2315" s="30" t="s">
        <v>2105</v>
      </c>
      <c r="B2315" s="28"/>
      <c r="C2315" s="17" t="s">
        <v>2106</v>
      </c>
      <c r="D2315" s="18" t="s">
        <v>2093</v>
      </c>
      <c r="E2315" s="38">
        <f t="shared" si="245"/>
        <v>261.9</v>
      </c>
      <c r="F2315" s="38">
        <f t="shared" si="246"/>
        <v>254.76</v>
      </c>
      <c r="G2315" s="38">
        <f t="shared" si="247"/>
        <v>250</v>
      </c>
      <c r="H2315" s="34">
        <v>238.09</v>
      </c>
      <c r="I2315" s="21"/>
      <c r="J2315" s="21">
        <f t="shared" si="243"/>
        <v>0</v>
      </c>
      <c r="K2315" s="21">
        <f t="shared" si="244"/>
        <v>0</v>
      </c>
    </row>
    <row r="2316" spans="1:11" ht="12.75" customHeight="1">
      <c r="A2316" s="29" t="s">
        <v>658</v>
      </c>
      <c r="B2316" s="16"/>
      <c r="C2316" s="16"/>
      <c r="D2316" s="25" t="s">
        <v>2107</v>
      </c>
      <c r="E2316" s="31" t="s">
        <v>1042</v>
      </c>
      <c r="F2316" s="31" t="s">
        <v>1726</v>
      </c>
      <c r="G2316" s="31" t="s">
        <v>1727</v>
      </c>
      <c r="H2316" s="31" t="s">
        <v>1728</v>
      </c>
      <c r="I2316" s="22" t="s">
        <v>1724</v>
      </c>
      <c r="J2316" s="23" t="s">
        <v>1725</v>
      </c>
      <c r="K2316" s="23" t="s">
        <v>1723</v>
      </c>
    </row>
    <row r="2317" spans="1:11" ht="12.75" customHeight="1">
      <c r="A2317" s="30" t="s">
        <v>2108</v>
      </c>
      <c r="B2317" s="28"/>
      <c r="C2317" s="17" t="s">
        <v>981</v>
      </c>
      <c r="D2317" s="18" t="s">
        <v>2093</v>
      </c>
      <c r="E2317" s="38">
        <f>ROUNDUP(H2317*1.1,2)</f>
        <v>295.64</v>
      </c>
      <c r="F2317" s="38">
        <f>ROUNDUP(H2317*1.07,2)</f>
        <v>287.58</v>
      </c>
      <c r="G2317" s="38">
        <f>ROUNDUP(H2317*1.05,2)</f>
        <v>282.2</v>
      </c>
      <c r="H2317" s="37">
        <v>268.76</v>
      </c>
      <c r="I2317" s="21"/>
      <c r="J2317" s="21">
        <f t="shared" si="243"/>
        <v>0</v>
      </c>
      <c r="K2317" s="21">
        <f t="shared" si="244"/>
        <v>0</v>
      </c>
    </row>
    <row r="2318" spans="1:11" ht="12.75" customHeight="1">
      <c r="A2318" s="30" t="s">
        <v>2109</v>
      </c>
      <c r="B2318" s="28"/>
      <c r="C2318" s="17" t="s">
        <v>981</v>
      </c>
      <c r="D2318" s="18" t="s">
        <v>2093</v>
      </c>
      <c r="E2318" s="38">
        <f aca="true" t="shared" si="248" ref="E2318:E2334">ROUNDUP(H2318*1.1,2)</f>
        <v>269.64</v>
      </c>
      <c r="F2318" s="38">
        <f aca="true" t="shared" si="249" ref="F2318:F2334">ROUNDUP(H2318*1.07,2)</f>
        <v>262.28</v>
      </c>
      <c r="G2318" s="38">
        <f aca="true" t="shared" si="250" ref="G2318:G2334">ROUNDUP(H2318*1.05,2)</f>
        <v>257.38</v>
      </c>
      <c r="H2318" s="37">
        <v>245.12</v>
      </c>
      <c r="I2318" s="21"/>
      <c r="J2318" s="21">
        <f t="shared" si="243"/>
        <v>0</v>
      </c>
      <c r="K2318" s="21">
        <f t="shared" si="244"/>
        <v>0</v>
      </c>
    </row>
    <row r="2319" spans="1:11" ht="12.75" customHeight="1">
      <c r="A2319" s="30" t="s">
        <v>2110</v>
      </c>
      <c r="B2319" s="28"/>
      <c r="C2319" s="17" t="s">
        <v>981</v>
      </c>
      <c r="D2319" s="18" t="s">
        <v>2093</v>
      </c>
      <c r="E2319" s="38">
        <f t="shared" si="248"/>
        <v>222.91</v>
      </c>
      <c r="F2319" s="38">
        <f t="shared" si="249"/>
        <v>216.82999999999998</v>
      </c>
      <c r="G2319" s="38">
        <f t="shared" si="250"/>
        <v>212.78</v>
      </c>
      <c r="H2319" s="37">
        <v>202.64</v>
      </c>
      <c r="I2319" s="21"/>
      <c r="J2319" s="21">
        <f t="shared" si="243"/>
        <v>0</v>
      </c>
      <c r="K2319" s="21">
        <f t="shared" si="244"/>
        <v>0</v>
      </c>
    </row>
    <row r="2320" spans="1:11" ht="12.75" customHeight="1">
      <c r="A2320" s="30" t="s">
        <v>741</v>
      </c>
      <c r="B2320" s="28"/>
      <c r="C2320" s="17" t="s">
        <v>981</v>
      </c>
      <c r="D2320" s="18" t="s">
        <v>2093</v>
      </c>
      <c r="E2320" s="38">
        <f t="shared" si="248"/>
        <v>220.13</v>
      </c>
      <c r="F2320" s="38">
        <f t="shared" si="249"/>
        <v>214.12</v>
      </c>
      <c r="G2320" s="38">
        <f t="shared" si="250"/>
        <v>210.12</v>
      </c>
      <c r="H2320" s="37">
        <v>200.11</v>
      </c>
      <c r="I2320" s="21"/>
      <c r="J2320" s="21">
        <f t="shared" si="243"/>
        <v>0</v>
      </c>
      <c r="K2320" s="21">
        <f t="shared" si="244"/>
        <v>0</v>
      </c>
    </row>
    <row r="2321" spans="1:11" ht="12.75" customHeight="1">
      <c r="A2321" s="30" t="s">
        <v>742</v>
      </c>
      <c r="B2321" s="28"/>
      <c r="C2321" s="17" t="s">
        <v>981</v>
      </c>
      <c r="D2321" s="18" t="s">
        <v>2093</v>
      </c>
      <c r="E2321" s="38">
        <f t="shared" si="248"/>
        <v>144.81</v>
      </c>
      <c r="F2321" s="38">
        <f t="shared" si="249"/>
        <v>140.85999999999999</v>
      </c>
      <c r="G2321" s="38">
        <f t="shared" si="250"/>
        <v>138.23</v>
      </c>
      <c r="H2321" s="37">
        <v>131.64</v>
      </c>
      <c r="I2321" s="21"/>
      <c r="J2321" s="21">
        <f t="shared" si="243"/>
        <v>0</v>
      </c>
      <c r="K2321" s="21">
        <f t="shared" si="244"/>
        <v>0</v>
      </c>
    </row>
    <row r="2322" spans="1:11" ht="12.75" customHeight="1">
      <c r="A2322" s="30" t="s">
        <v>743</v>
      </c>
      <c r="B2322" s="28"/>
      <c r="C2322" s="17" t="s">
        <v>981</v>
      </c>
      <c r="D2322" s="18" t="s">
        <v>2093</v>
      </c>
      <c r="E2322" s="38">
        <f t="shared" si="248"/>
        <v>168.91</v>
      </c>
      <c r="F2322" s="38">
        <f t="shared" si="249"/>
        <v>164.29999999999998</v>
      </c>
      <c r="G2322" s="38">
        <f t="shared" si="250"/>
        <v>161.23</v>
      </c>
      <c r="H2322" s="37">
        <v>153.55</v>
      </c>
      <c r="I2322" s="21"/>
      <c r="J2322" s="21">
        <f t="shared" si="243"/>
        <v>0</v>
      </c>
      <c r="K2322" s="21">
        <f t="shared" si="244"/>
        <v>0</v>
      </c>
    </row>
    <row r="2323" spans="1:11" ht="12.75" customHeight="1">
      <c r="A2323" s="30" t="s">
        <v>744</v>
      </c>
      <c r="B2323" s="28"/>
      <c r="C2323" s="17" t="s">
        <v>981</v>
      </c>
      <c r="D2323" s="18" t="s">
        <v>2093</v>
      </c>
      <c r="E2323" s="38">
        <f t="shared" si="248"/>
        <v>93.83</v>
      </c>
      <c r="F2323" s="38">
        <f t="shared" si="249"/>
        <v>91.28</v>
      </c>
      <c r="G2323" s="38">
        <f t="shared" si="250"/>
        <v>89.57000000000001</v>
      </c>
      <c r="H2323" s="37">
        <v>85.3</v>
      </c>
      <c r="I2323" s="21"/>
      <c r="J2323" s="21">
        <f t="shared" si="243"/>
        <v>0</v>
      </c>
      <c r="K2323" s="21">
        <f t="shared" si="244"/>
        <v>0</v>
      </c>
    </row>
    <row r="2324" spans="1:11" ht="12.75" customHeight="1">
      <c r="A2324" s="30" t="s">
        <v>745</v>
      </c>
      <c r="B2324" s="28"/>
      <c r="C2324" s="17" t="s">
        <v>981</v>
      </c>
      <c r="D2324" s="18" t="s">
        <v>2093</v>
      </c>
      <c r="E2324" s="38">
        <f t="shared" si="248"/>
        <v>171.2</v>
      </c>
      <c r="F2324" s="38">
        <f t="shared" si="249"/>
        <v>166.53</v>
      </c>
      <c r="G2324" s="38">
        <f t="shared" si="250"/>
        <v>163.42</v>
      </c>
      <c r="H2324" s="37">
        <v>155.63</v>
      </c>
      <c r="I2324" s="21"/>
      <c r="J2324" s="21">
        <f t="shared" si="243"/>
        <v>0</v>
      </c>
      <c r="K2324" s="21">
        <f t="shared" si="244"/>
        <v>0</v>
      </c>
    </row>
    <row r="2325" spans="1:11" ht="12.75" customHeight="1">
      <c r="A2325" s="30" t="s">
        <v>746</v>
      </c>
      <c r="B2325" s="28"/>
      <c r="C2325" s="17" t="s">
        <v>981</v>
      </c>
      <c r="D2325" s="18" t="s">
        <v>2093</v>
      </c>
      <c r="E2325" s="38">
        <f t="shared" si="248"/>
        <v>177.19</v>
      </c>
      <c r="F2325" s="38">
        <f t="shared" si="249"/>
        <v>172.35999999999999</v>
      </c>
      <c r="G2325" s="38">
        <f t="shared" si="250"/>
        <v>169.14</v>
      </c>
      <c r="H2325" s="37">
        <v>161.08</v>
      </c>
      <c r="I2325" s="21"/>
      <c r="J2325" s="21">
        <f t="shared" si="243"/>
        <v>0</v>
      </c>
      <c r="K2325" s="21">
        <f t="shared" si="244"/>
        <v>0</v>
      </c>
    </row>
    <row r="2326" spans="1:11" ht="12.75" customHeight="1">
      <c r="A2326" s="30" t="s">
        <v>747</v>
      </c>
      <c r="B2326" s="28"/>
      <c r="C2326" s="17" t="s">
        <v>981</v>
      </c>
      <c r="D2326" s="18" t="s">
        <v>2093</v>
      </c>
      <c r="E2326" s="38">
        <f t="shared" si="248"/>
        <v>129.2</v>
      </c>
      <c r="F2326" s="38">
        <f t="shared" si="249"/>
        <v>125.68</v>
      </c>
      <c r="G2326" s="38">
        <f t="shared" si="250"/>
        <v>123.33</v>
      </c>
      <c r="H2326" s="37">
        <v>117.45</v>
      </c>
      <c r="I2326" s="21"/>
      <c r="J2326" s="21">
        <f t="shared" si="243"/>
        <v>0</v>
      </c>
      <c r="K2326" s="21">
        <f t="shared" si="244"/>
        <v>0</v>
      </c>
    </row>
    <row r="2327" spans="1:11" ht="12.75" customHeight="1">
      <c r="A2327" s="30" t="s">
        <v>748</v>
      </c>
      <c r="B2327" s="28"/>
      <c r="C2327" s="17" t="s">
        <v>981</v>
      </c>
      <c r="D2327" s="18" t="s">
        <v>2093</v>
      </c>
      <c r="E2327" s="38">
        <f t="shared" si="248"/>
        <v>148.51999999999998</v>
      </c>
      <c r="F2327" s="38">
        <f t="shared" si="249"/>
        <v>144.47</v>
      </c>
      <c r="G2327" s="38">
        <f t="shared" si="250"/>
        <v>141.76999999999998</v>
      </c>
      <c r="H2327" s="37">
        <v>135.01</v>
      </c>
      <c r="I2327" s="21"/>
      <c r="J2327" s="21">
        <f t="shared" si="243"/>
        <v>0</v>
      </c>
      <c r="K2327" s="21">
        <f t="shared" si="244"/>
        <v>0</v>
      </c>
    </row>
    <row r="2328" spans="1:11" ht="12.75" customHeight="1">
      <c r="A2328" s="30" t="s">
        <v>749</v>
      </c>
      <c r="B2328" s="28"/>
      <c r="C2328" s="17" t="s">
        <v>981</v>
      </c>
      <c r="D2328" s="18" t="s">
        <v>2093</v>
      </c>
      <c r="E2328" s="38">
        <f t="shared" si="248"/>
        <v>104.91000000000001</v>
      </c>
      <c r="F2328" s="38">
        <f t="shared" si="249"/>
        <v>102.05000000000001</v>
      </c>
      <c r="G2328" s="38">
        <f t="shared" si="250"/>
        <v>100.14</v>
      </c>
      <c r="H2328" s="37">
        <v>95.37</v>
      </c>
      <c r="I2328" s="21"/>
      <c r="J2328" s="21">
        <f t="shared" si="243"/>
        <v>0</v>
      </c>
      <c r="K2328" s="21">
        <f t="shared" si="244"/>
        <v>0</v>
      </c>
    </row>
    <row r="2329" spans="1:11" ht="12.75" customHeight="1">
      <c r="A2329" s="30" t="s">
        <v>975</v>
      </c>
      <c r="B2329" s="28"/>
      <c r="C2329" s="17" t="s">
        <v>981</v>
      </c>
      <c r="D2329" s="18" t="s">
        <v>2093</v>
      </c>
      <c r="E2329" s="38">
        <f t="shared" si="248"/>
        <v>88.9</v>
      </c>
      <c r="F2329" s="38">
        <f t="shared" si="249"/>
        <v>86.47</v>
      </c>
      <c r="G2329" s="38">
        <f t="shared" si="250"/>
        <v>84.86</v>
      </c>
      <c r="H2329" s="37">
        <v>80.81</v>
      </c>
      <c r="I2329" s="21"/>
      <c r="J2329" s="21">
        <f t="shared" si="243"/>
        <v>0</v>
      </c>
      <c r="K2329" s="21">
        <f t="shared" si="244"/>
        <v>0</v>
      </c>
    </row>
    <row r="2330" spans="1:11" ht="12.75" customHeight="1">
      <c r="A2330" s="30" t="s">
        <v>976</v>
      </c>
      <c r="B2330" s="28"/>
      <c r="C2330" s="17" t="s">
        <v>981</v>
      </c>
      <c r="D2330" s="18" t="s">
        <v>2093</v>
      </c>
      <c r="E2330" s="38">
        <f t="shared" si="248"/>
        <v>136.47</v>
      </c>
      <c r="F2330" s="38">
        <f t="shared" si="249"/>
        <v>132.75</v>
      </c>
      <c r="G2330" s="38">
        <f t="shared" si="250"/>
        <v>130.26999999999998</v>
      </c>
      <c r="H2330" s="37">
        <v>124.06</v>
      </c>
      <c r="I2330" s="21"/>
      <c r="J2330" s="21">
        <f t="shared" si="243"/>
        <v>0</v>
      </c>
      <c r="K2330" s="21">
        <f t="shared" si="244"/>
        <v>0</v>
      </c>
    </row>
    <row r="2331" spans="1:11" ht="12.75" customHeight="1">
      <c r="A2331" s="30" t="s">
        <v>977</v>
      </c>
      <c r="B2331" s="28"/>
      <c r="C2331" s="17" t="s">
        <v>981</v>
      </c>
      <c r="D2331" s="18" t="s">
        <v>2093</v>
      </c>
      <c r="E2331" s="38">
        <f t="shared" si="248"/>
        <v>188.98</v>
      </c>
      <c r="F2331" s="38">
        <f t="shared" si="249"/>
        <v>183.82999999999998</v>
      </c>
      <c r="G2331" s="38">
        <f t="shared" si="250"/>
        <v>180.39</v>
      </c>
      <c r="H2331" s="37">
        <v>171.8</v>
      </c>
      <c r="I2331" s="21"/>
      <c r="J2331" s="21">
        <f t="shared" si="243"/>
        <v>0</v>
      </c>
      <c r="K2331" s="21">
        <f t="shared" si="244"/>
        <v>0</v>
      </c>
    </row>
    <row r="2332" spans="1:11" ht="12.75" customHeight="1">
      <c r="A2332" s="30" t="s">
        <v>978</v>
      </c>
      <c r="B2332" s="28"/>
      <c r="C2332" s="17" t="s">
        <v>981</v>
      </c>
      <c r="D2332" s="18" t="s">
        <v>2093</v>
      </c>
      <c r="E2332" s="38">
        <f t="shared" si="248"/>
        <v>165.94</v>
      </c>
      <c r="F2332" s="38">
        <f t="shared" si="249"/>
        <v>161.41</v>
      </c>
      <c r="G2332" s="38">
        <f t="shared" si="250"/>
        <v>158.39999999999998</v>
      </c>
      <c r="H2332" s="37">
        <v>150.85</v>
      </c>
      <c r="I2332" s="21"/>
      <c r="J2332" s="21">
        <f t="shared" si="243"/>
        <v>0</v>
      </c>
      <c r="K2332" s="21">
        <f t="shared" si="244"/>
        <v>0</v>
      </c>
    </row>
    <row r="2333" spans="1:11" ht="12.75" customHeight="1">
      <c r="A2333" s="30" t="s">
        <v>979</v>
      </c>
      <c r="B2333" s="28"/>
      <c r="C2333" s="17" t="s">
        <v>981</v>
      </c>
      <c r="D2333" s="18" t="s">
        <v>2093</v>
      </c>
      <c r="E2333" s="38">
        <f t="shared" si="248"/>
        <v>39.07</v>
      </c>
      <c r="F2333" s="38">
        <f t="shared" si="249"/>
        <v>38</v>
      </c>
      <c r="G2333" s="38">
        <f t="shared" si="250"/>
        <v>37.29</v>
      </c>
      <c r="H2333" s="37">
        <v>35.51</v>
      </c>
      <c r="I2333" s="21"/>
      <c r="J2333" s="21">
        <f t="shared" si="243"/>
        <v>0</v>
      </c>
      <c r="K2333" s="21">
        <f t="shared" si="244"/>
        <v>0</v>
      </c>
    </row>
    <row r="2334" spans="1:11" ht="12.75" customHeight="1">
      <c r="A2334" s="30" t="s">
        <v>980</v>
      </c>
      <c r="B2334" s="28"/>
      <c r="C2334" s="17" t="s">
        <v>981</v>
      </c>
      <c r="D2334" s="18" t="s">
        <v>2093</v>
      </c>
      <c r="E2334" s="38">
        <f t="shared" si="248"/>
        <v>46.39</v>
      </c>
      <c r="F2334" s="38">
        <f t="shared" si="249"/>
        <v>45.129999999999995</v>
      </c>
      <c r="G2334" s="38">
        <f t="shared" si="250"/>
        <v>44.28</v>
      </c>
      <c r="H2334" s="37">
        <v>42.17</v>
      </c>
      <c r="I2334" s="21"/>
      <c r="J2334" s="21">
        <f t="shared" si="243"/>
        <v>0</v>
      </c>
      <c r="K2334" s="21">
        <f t="shared" si="244"/>
        <v>0</v>
      </c>
    </row>
    <row r="2335" spans="1:11" ht="12.75" customHeight="1">
      <c r="A2335" s="29" t="s">
        <v>983</v>
      </c>
      <c r="B2335" s="16"/>
      <c r="C2335" s="16"/>
      <c r="D2335" s="25" t="s">
        <v>982</v>
      </c>
      <c r="E2335" s="31" t="s">
        <v>1042</v>
      </c>
      <c r="F2335" s="31" t="s">
        <v>1726</v>
      </c>
      <c r="G2335" s="31" t="s">
        <v>1727</v>
      </c>
      <c r="H2335" s="31" t="s">
        <v>1728</v>
      </c>
      <c r="I2335" s="22" t="s">
        <v>1724</v>
      </c>
      <c r="J2335" s="23" t="s">
        <v>1725</v>
      </c>
      <c r="K2335" s="23" t="s">
        <v>1723</v>
      </c>
    </row>
    <row r="2336" spans="1:11" ht="12.75" customHeight="1">
      <c r="A2336" s="30" t="s">
        <v>984</v>
      </c>
      <c r="B2336" s="28"/>
      <c r="C2336" s="17"/>
      <c r="D2336" s="18" t="s">
        <v>1672</v>
      </c>
      <c r="E2336" s="38">
        <f>ROUNDUP(H2336*1.1,2)</f>
        <v>6870.47</v>
      </c>
      <c r="F2336" s="38">
        <f>ROUNDUP(H2336*1.07,2)</f>
        <v>6683.1</v>
      </c>
      <c r="G2336" s="38">
        <f>ROUNDUP(H2336*1.05,2)</f>
        <v>6558.18</v>
      </c>
      <c r="H2336" s="35">
        <v>6245.88</v>
      </c>
      <c r="I2336" s="21"/>
      <c r="J2336" s="21">
        <f t="shared" si="243"/>
        <v>0</v>
      </c>
      <c r="K2336" s="21">
        <f t="shared" si="244"/>
        <v>0</v>
      </c>
    </row>
    <row r="2337" spans="1:11" ht="12.75" customHeight="1">
      <c r="A2337" s="29" t="s">
        <v>983</v>
      </c>
      <c r="B2337" s="16"/>
      <c r="C2337" s="16"/>
      <c r="D2337" s="25" t="s">
        <v>985</v>
      </c>
      <c r="E2337" s="31" t="s">
        <v>1042</v>
      </c>
      <c r="F2337" s="31" t="s">
        <v>1726</v>
      </c>
      <c r="G2337" s="31" t="s">
        <v>1727</v>
      </c>
      <c r="H2337" s="31" t="s">
        <v>1728</v>
      </c>
      <c r="I2337" s="22" t="s">
        <v>1724</v>
      </c>
      <c r="J2337" s="23" t="s">
        <v>1725</v>
      </c>
      <c r="K2337" s="23" t="s">
        <v>1723</v>
      </c>
    </row>
    <row r="2338" spans="1:11" ht="12.75" customHeight="1">
      <c r="A2338" s="30" t="s">
        <v>986</v>
      </c>
      <c r="B2338" s="28"/>
      <c r="C2338" s="17" t="s">
        <v>989</v>
      </c>
      <c r="D2338" s="18" t="s">
        <v>295</v>
      </c>
      <c r="E2338" s="38">
        <f>ROUNDUP(H2338*1.1,2)</f>
        <v>54.67</v>
      </c>
      <c r="F2338" s="38">
        <f>ROUNDUP(H2338*1.07,2)</f>
        <v>53.18</v>
      </c>
      <c r="G2338" s="38">
        <f>ROUNDUP(H2338*1.05,2)</f>
        <v>52.19</v>
      </c>
      <c r="H2338" s="35">
        <v>49.7</v>
      </c>
      <c r="I2338" s="21"/>
      <c r="J2338" s="21">
        <f t="shared" si="243"/>
        <v>0</v>
      </c>
      <c r="K2338" s="21">
        <f t="shared" si="244"/>
        <v>0</v>
      </c>
    </row>
    <row r="2339" spans="1:11" ht="12.75" customHeight="1">
      <c r="A2339" s="30" t="s">
        <v>987</v>
      </c>
      <c r="B2339" s="28"/>
      <c r="C2339" s="17" t="s">
        <v>989</v>
      </c>
      <c r="D2339" s="18" t="s">
        <v>295</v>
      </c>
      <c r="E2339" s="38">
        <f>ROUNDUP(H2339*1.1,2)</f>
        <v>156.64</v>
      </c>
      <c r="F2339" s="38">
        <f>ROUNDUP(H2339*1.07,2)</f>
        <v>152.37</v>
      </c>
      <c r="G2339" s="38">
        <f>ROUNDUP(H2339*1.05,2)</f>
        <v>149.52</v>
      </c>
      <c r="H2339" s="35">
        <v>142.4</v>
      </c>
      <c r="I2339" s="21"/>
      <c r="J2339" s="21">
        <f t="shared" si="243"/>
        <v>0</v>
      </c>
      <c r="K2339" s="21">
        <f t="shared" si="244"/>
        <v>0</v>
      </c>
    </row>
    <row r="2340" spans="1:11" ht="12.75" customHeight="1">
      <c r="A2340" s="30" t="s">
        <v>988</v>
      </c>
      <c r="B2340" s="28"/>
      <c r="C2340" s="17" t="s">
        <v>989</v>
      </c>
      <c r="D2340" s="18" t="s">
        <v>295</v>
      </c>
      <c r="E2340" s="38">
        <f>ROUNDUP(H2340*1.1,2)</f>
        <v>176.04999999999998</v>
      </c>
      <c r="F2340" s="38">
        <f>ROUNDUP(H2340*1.07,2)</f>
        <v>171.25</v>
      </c>
      <c r="G2340" s="38">
        <f>ROUNDUP(H2340*1.05,2)</f>
        <v>168.04999999999998</v>
      </c>
      <c r="H2340" s="35">
        <v>160.04</v>
      </c>
      <c r="I2340" s="21"/>
      <c r="J2340" s="21">
        <f t="shared" si="243"/>
        <v>0</v>
      </c>
      <c r="K2340" s="21">
        <f t="shared" si="244"/>
        <v>0</v>
      </c>
    </row>
    <row r="2341" spans="1:11" ht="12.75" customHeight="1">
      <c r="A2341" s="29" t="s">
        <v>983</v>
      </c>
      <c r="B2341" s="16"/>
      <c r="C2341" s="16"/>
      <c r="D2341" s="25" t="s">
        <v>990</v>
      </c>
      <c r="E2341" s="31" t="s">
        <v>1042</v>
      </c>
      <c r="F2341" s="31" t="s">
        <v>1726</v>
      </c>
      <c r="G2341" s="31" t="s">
        <v>1727</v>
      </c>
      <c r="H2341" s="31" t="s">
        <v>1728</v>
      </c>
      <c r="I2341" s="22" t="s">
        <v>1724</v>
      </c>
      <c r="J2341" s="23" t="s">
        <v>1725</v>
      </c>
      <c r="K2341" s="23" t="s">
        <v>1723</v>
      </c>
    </row>
    <row r="2342" spans="1:11" ht="12.75" customHeight="1">
      <c r="A2342" s="30" t="s">
        <v>991</v>
      </c>
      <c r="B2342" s="28"/>
      <c r="C2342" s="17" t="s">
        <v>992</v>
      </c>
      <c r="D2342" s="18" t="s">
        <v>295</v>
      </c>
      <c r="E2342" s="38">
        <f>ROUNDUP(H2342*1.1,2)</f>
        <v>2073.5</v>
      </c>
      <c r="F2342" s="38">
        <f>ROUNDUP(H2342*1.07,2)</f>
        <v>2016.95</v>
      </c>
      <c r="G2342" s="38">
        <f>ROUNDUP(H2342*1.05,2)</f>
        <v>1979.25</v>
      </c>
      <c r="H2342" s="35">
        <v>1885</v>
      </c>
      <c r="I2342" s="21"/>
      <c r="J2342" s="21">
        <f t="shared" si="243"/>
        <v>0</v>
      </c>
      <c r="K2342" s="21">
        <f t="shared" si="244"/>
        <v>0</v>
      </c>
    </row>
    <row r="2343" spans="1:11" ht="12.75" customHeight="1">
      <c r="A2343" s="29" t="s">
        <v>983</v>
      </c>
      <c r="B2343" s="16"/>
      <c r="C2343" s="16"/>
      <c r="D2343" s="25" t="s">
        <v>993</v>
      </c>
      <c r="E2343" s="31" t="s">
        <v>1042</v>
      </c>
      <c r="F2343" s="31" t="s">
        <v>1726</v>
      </c>
      <c r="G2343" s="31" t="s">
        <v>1727</v>
      </c>
      <c r="H2343" s="31" t="s">
        <v>1728</v>
      </c>
      <c r="I2343" s="22" t="s">
        <v>1724</v>
      </c>
      <c r="J2343" s="23" t="s">
        <v>1725</v>
      </c>
      <c r="K2343" s="23" t="s">
        <v>1723</v>
      </c>
    </row>
    <row r="2344" spans="1:11" ht="12.75" customHeight="1">
      <c r="A2344" s="30" t="s">
        <v>994</v>
      </c>
      <c r="B2344" s="28"/>
      <c r="C2344" s="17" t="s">
        <v>989</v>
      </c>
      <c r="D2344" s="18" t="s">
        <v>1037</v>
      </c>
      <c r="E2344" s="24">
        <f>ROUNDUP(H2344*1.1,-1)</f>
        <v>179130</v>
      </c>
      <c r="F2344" s="24">
        <f>ROUNDUP(H2344*1.07,-1)</f>
        <v>174240</v>
      </c>
      <c r="G2344" s="24">
        <f>ROUNDUP(H2344*1.05,-1)</f>
        <v>170990</v>
      </c>
      <c r="H2344" s="19">
        <v>162840</v>
      </c>
      <c r="I2344" s="21"/>
      <c r="J2344" s="21">
        <f t="shared" si="243"/>
        <v>0</v>
      </c>
      <c r="K2344" s="21">
        <f t="shared" si="244"/>
        <v>0</v>
      </c>
    </row>
    <row r="2345" spans="1:11" ht="12.75" customHeight="1">
      <c r="A2345" s="29" t="s">
        <v>995</v>
      </c>
      <c r="B2345" s="16"/>
      <c r="C2345" s="16"/>
      <c r="D2345" s="25" t="s">
        <v>995</v>
      </c>
      <c r="E2345" s="31" t="s">
        <v>1042</v>
      </c>
      <c r="F2345" s="31" t="s">
        <v>1726</v>
      </c>
      <c r="G2345" s="31" t="s">
        <v>1727</v>
      </c>
      <c r="H2345" s="31" t="s">
        <v>1728</v>
      </c>
      <c r="I2345" s="22" t="s">
        <v>1724</v>
      </c>
      <c r="J2345" s="23" t="s">
        <v>1725</v>
      </c>
      <c r="K2345" s="23" t="s">
        <v>1723</v>
      </c>
    </row>
    <row r="2346" spans="1:11" ht="12.75" customHeight="1">
      <c r="A2346" s="30" t="s">
        <v>996</v>
      </c>
      <c r="B2346" s="28"/>
      <c r="C2346" s="17" t="s">
        <v>1006</v>
      </c>
      <c r="D2346" s="18" t="s">
        <v>1037</v>
      </c>
      <c r="E2346" s="24">
        <f>ROUNDUP(H2346*1.1,-1)</f>
        <v>130550</v>
      </c>
      <c r="F2346" s="24">
        <f>ROUNDUP(H2346*1.07,-1)</f>
        <v>126990</v>
      </c>
      <c r="G2346" s="24">
        <f>ROUNDUP(H2346*1.05,-1)</f>
        <v>124620</v>
      </c>
      <c r="H2346" s="19">
        <v>118680</v>
      </c>
      <c r="I2346" s="21"/>
      <c r="J2346" s="21">
        <f aca="true" t="shared" si="251" ref="J2346:J2366">IF(I2346&gt;0,K2346/I2346,0)</f>
        <v>0</v>
      </c>
      <c r="K2346" s="21">
        <f aca="true" t="shared" si="252" ref="K2346:K2366">IF(I2346&lt;=1,I2346*E2346,IF(I2346&lt;=3,I2346*F2346,IF(I2346&lt;=5,I2346*G2346,I2346*H2346)))</f>
        <v>0</v>
      </c>
    </row>
    <row r="2347" spans="1:11" ht="12.75" customHeight="1">
      <c r="A2347" s="30" t="s">
        <v>997</v>
      </c>
      <c r="B2347" s="28"/>
      <c r="C2347" s="17" t="s">
        <v>1006</v>
      </c>
      <c r="D2347" s="18" t="s">
        <v>1037</v>
      </c>
      <c r="E2347" s="24">
        <f aca="true" t="shared" si="253" ref="E2347:E2366">ROUNDUP(H2347*1.1,-1)</f>
        <v>52990</v>
      </c>
      <c r="F2347" s="24">
        <f aca="true" t="shared" si="254" ref="F2347:F2366">ROUNDUP(H2347*1.07,-1)</f>
        <v>51550</v>
      </c>
      <c r="G2347" s="24">
        <f aca="true" t="shared" si="255" ref="G2347:G2366">ROUNDUP(H2347*1.05,-1)</f>
        <v>50580</v>
      </c>
      <c r="H2347" s="19">
        <v>48170</v>
      </c>
      <c r="I2347" s="21"/>
      <c r="J2347" s="21">
        <f t="shared" si="251"/>
        <v>0</v>
      </c>
      <c r="K2347" s="21">
        <f t="shared" si="252"/>
        <v>0</v>
      </c>
    </row>
    <row r="2348" spans="1:11" ht="12.75" customHeight="1">
      <c r="A2348" s="30" t="s">
        <v>998</v>
      </c>
      <c r="B2348" s="28"/>
      <c r="C2348" s="17" t="s">
        <v>1006</v>
      </c>
      <c r="D2348" s="18" t="s">
        <v>1037</v>
      </c>
      <c r="E2348" s="24">
        <f t="shared" si="253"/>
        <v>52990</v>
      </c>
      <c r="F2348" s="24">
        <f t="shared" si="254"/>
        <v>51550</v>
      </c>
      <c r="G2348" s="24">
        <f t="shared" si="255"/>
        <v>50580</v>
      </c>
      <c r="H2348" s="19">
        <v>48170</v>
      </c>
      <c r="I2348" s="21"/>
      <c r="J2348" s="21">
        <f t="shared" si="251"/>
        <v>0</v>
      </c>
      <c r="K2348" s="21">
        <f t="shared" si="252"/>
        <v>0</v>
      </c>
    </row>
    <row r="2349" spans="1:11" ht="12.75" customHeight="1">
      <c r="A2349" s="30" t="s">
        <v>999</v>
      </c>
      <c r="B2349" s="28"/>
      <c r="C2349" s="17" t="s">
        <v>1006</v>
      </c>
      <c r="D2349" s="18" t="s">
        <v>1037</v>
      </c>
      <c r="E2349" s="24">
        <f t="shared" si="253"/>
        <v>46950</v>
      </c>
      <c r="F2349" s="24">
        <f t="shared" si="254"/>
        <v>45670</v>
      </c>
      <c r="G2349" s="24">
        <f t="shared" si="255"/>
        <v>44820</v>
      </c>
      <c r="H2349" s="19">
        <v>42680</v>
      </c>
      <c r="I2349" s="21"/>
      <c r="J2349" s="21">
        <f t="shared" si="251"/>
        <v>0</v>
      </c>
      <c r="K2349" s="21">
        <f t="shared" si="252"/>
        <v>0</v>
      </c>
    </row>
    <row r="2350" spans="1:11" ht="12.75" customHeight="1">
      <c r="A2350" s="30" t="s">
        <v>1000</v>
      </c>
      <c r="B2350" s="28"/>
      <c r="C2350" s="17" t="s">
        <v>1007</v>
      </c>
      <c r="D2350" s="18" t="s">
        <v>1037</v>
      </c>
      <c r="E2350" s="24">
        <f t="shared" si="253"/>
        <v>57940</v>
      </c>
      <c r="F2350" s="24">
        <f t="shared" si="254"/>
        <v>56360</v>
      </c>
      <c r="G2350" s="24">
        <f t="shared" si="255"/>
        <v>55310</v>
      </c>
      <c r="H2350" s="19">
        <v>52670</v>
      </c>
      <c r="I2350" s="21"/>
      <c r="J2350" s="21">
        <f t="shared" si="251"/>
        <v>0</v>
      </c>
      <c r="K2350" s="21">
        <f t="shared" si="252"/>
        <v>0</v>
      </c>
    </row>
    <row r="2351" spans="1:11" ht="12.75" customHeight="1">
      <c r="A2351" s="30" t="s">
        <v>997</v>
      </c>
      <c r="B2351" s="28"/>
      <c r="C2351" s="17" t="s">
        <v>1008</v>
      </c>
      <c r="D2351" s="18" t="s">
        <v>1037</v>
      </c>
      <c r="E2351" s="24">
        <f t="shared" si="253"/>
        <v>54450</v>
      </c>
      <c r="F2351" s="24">
        <f t="shared" si="254"/>
        <v>52970</v>
      </c>
      <c r="G2351" s="24">
        <f t="shared" si="255"/>
        <v>51980</v>
      </c>
      <c r="H2351" s="19">
        <v>49500</v>
      </c>
      <c r="I2351" s="21"/>
      <c r="J2351" s="21">
        <f t="shared" si="251"/>
        <v>0</v>
      </c>
      <c r="K2351" s="21">
        <f t="shared" si="252"/>
        <v>0</v>
      </c>
    </row>
    <row r="2352" spans="1:11" ht="12.75" customHeight="1">
      <c r="A2352" s="30" t="s">
        <v>998</v>
      </c>
      <c r="B2352" s="28"/>
      <c r="C2352" s="17" t="s">
        <v>1009</v>
      </c>
      <c r="D2352" s="18" t="s">
        <v>1037</v>
      </c>
      <c r="E2352" s="24">
        <f t="shared" si="253"/>
        <v>74180</v>
      </c>
      <c r="F2352" s="24">
        <f t="shared" si="254"/>
        <v>72160</v>
      </c>
      <c r="G2352" s="24">
        <f t="shared" si="255"/>
        <v>70810</v>
      </c>
      <c r="H2352" s="19">
        <v>67430</v>
      </c>
      <c r="I2352" s="21"/>
      <c r="J2352" s="21">
        <f t="shared" si="251"/>
        <v>0</v>
      </c>
      <c r="K2352" s="21">
        <f t="shared" si="252"/>
        <v>0</v>
      </c>
    </row>
    <row r="2353" spans="1:11" ht="12.75" customHeight="1">
      <c r="A2353" s="30" t="s">
        <v>997</v>
      </c>
      <c r="B2353" s="28"/>
      <c r="C2353" s="17" t="s">
        <v>1010</v>
      </c>
      <c r="D2353" s="18" t="s">
        <v>1037</v>
      </c>
      <c r="E2353" s="24">
        <f t="shared" si="253"/>
        <v>54910</v>
      </c>
      <c r="F2353" s="24">
        <f t="shared" si="254"/>
        <v>53410</v>
      </c>
      <c r="G2353" s="24">
        <f t="shared" si="255"/>
        <v>52410</v>
      </c>
      <c r="H2353" s="19">
        <v>49910</v>
      </c>
      <c r="I2353" s="21"/>
      <c r="J2353" s="21">
        <f t="shared" si="251"/>
        <v>0</v>
      </c>
      <c r="K2353" s="21">
        <f t="shared" si="252"/>
        <v>0</v>
      </c>
    </row>
    <row r="2354" spans="1:11" ht="12.75" customHeight="1">
      <c r="A2354" s="30" t="s">
        <v>998</v>
      </c>
      <c r="B2354" s="28"/>
      <c r="C2354" s="17" t="s">
        <v>1010</v>
      </c>
      <c r="D2354" s="18" t="s">
        <v>1037</v>
      </c>
      <c r="E2354" s="24">
        <f t="shared" si="253"/>
        <v>54110</v>
      </c>
      <c r="F2354" s="24">
        <f t="shared" si="254"/>
        <v>52640</v>
      </c>
      <c r="G2354" s="24">
        <f t="shared" si="255"/>
        <v>51650</v>
      </c>
      <c r="H2354" s="19">
        <v>49190</v>
      </c>
      <c r="I2354" s="21"/>
      <c r="J2354" s="21">
        <f t="shared" si="251"/>
        <v>0</v>
      </c>
      <c r="K2354" s="21">
        <f t="shared" si="252"/>
        <v>0</v>
      </c>
    </row>
    <row r="2355" spans="1:11" ht="12.75" customHeight="1">
      <c r="A2355" s="30" t="s">
        <v>1001</v>
      </c>
      <c r="B2355" s="28"/>
      <c r="C2355" s="17" t="s">
        <v>1011</v>
      </c>
      <c r="D2355" s="18" t="s">
        <v>1037</v>
      </c>
      <c r="E2355" s="24">
        <f t="shared" si="253"/>
        <v>55430</v>
      </c>
      <c r="F2355" s="24">
        <f t="shared" si="254"/>
        <v>53920</v>
      </c>
      <c r="G2355" s="24">
        <f t="shared" si="255"/>
        <v>52910</v>
      </c>
      <c r="H2355" s="19">
        <v>50390</v>
      </c>
      <c r="I2355" s="21"/>
      <c r="J2355" s="21">
        <f t="shared" si="251"/>
        <v>0</v>
      </c>
      <c r="K2355" s="21">
        <f t="shared" si="252"/>
        <v>0</v>
      </c>
    </row>
    <row r="2356" spans="1:11" ht="12.75" customHeight="1">
      <c r="A2356" s="30" t="s">
        <v>997</v>
      </c>
      <c r="B2356" s="28"/>
      <c r="C2356" s="17" t="s">
        <v>1011</v>
      </c>
      <c r="D2356" s="18" t="s">
        <v>1037</v>
      </c>
      <c r="E2356" s="24">
        <f t="shared" si="253"/>
        <v>54510</v>
      </c>
      <c r="F2356" s="24">
        <f t="shared" si="254"/>
        <v>53020</v>
      </c>
      <c r="G2356" s="24">
        <f t="shared" si="255"/>
        <v>52030</v>
      </c>
      <c r="H2356" s="19">
        <v>49550</v>
      </c>
      <c r="I2356" s="21"/>
      <c r="J2356" s="21">
        <f t="shared" si="251"/>
        <v>0</v>
      </c>
      <c r="K2356" s="21">
        <f t="shared" si="252"/>
        <v>0</v>
      </c>
    </row>
    <row r="2357" spans="1:11" ht="12.75" customHeight="1">
      <c r="A2357" s="30" t="s">
        <v>998</v>
      </c>
      <c r="B2357" s="28"/>
      <c r="C2357" s="17" t="s">
        <v>1011</v>
      </c>
      <c r="D2357" s="18" t="s">
        <v>1037</v>
      </c>
      <c r="E2357" s="24">
        <f t="shared" si="253"/>
        <v>53190</v>
      </c>
      <c r="F2357" s="24">
        <f t="shared" si="254"/>
        <v>51740</v>
      </c>
      <c r="G2357" s="24">
        <f t="shared" si="255"/>
        <v>50770</v>
      </c>
      <c r="H2357" s="19">
        <v>48350</v>
      </c>
      <c r="I2357" s="21"/>
      <c r="J2357" s="21">
        <f t="shared" si="251"/>
        <v>0</v>
      </c>
      <c r="K2357" s="21">
        <f t="shared" si="252"/>
        <v>0</v>
      </c>
    </row>
    <row r="2358" spans="1:11" ht="12.75" customHeight="1">
      <c r="A2358" s="30" t="s">
        <v>999</v>
      </c>
      <c r="B2358" s="28"/>
      <c r="C2358" s="17" t="s">
        <v>1011</v>
      </c>
      <c r="D2358" s="18" t="s">
        <v>1037</v>
      </c>
      <c r="E2358" s="24">
        <f t="shared" si="253"/>
        <v>53190</v>
      </c>
      <c r="F2358" s="24">
        <f t="shared" si="254"/>
        <v>51740</v>
      </c>
      <c r="G2358" s="24">
        <f t="shared" si="255"/>
        <v>50770</v>
      </c>
      <c r="H2358" s="19">
        <v>48350</v>
      </c>
      <c r="I2358" s="21"/>
      <c r="J2358" s="21">
        <f t="shared" si="251"/>
        <v>0</v>
      </c>
      <c r="K2358" s="21">
        <f t="shared" si="252"/>
        <v>0</v>
      </c>
    </row>
    <row r="2359" spans="1:11" ht="12.75" customHeight="1">
      <c r="A2359" s="30" t="s">
        <v>1002</v>
      </c>
      <c r="B2359" s="28"/>
      <c r="C2359" s="17" t="s">
        <v>1012</v>
      </c>
      <c r="D2359" s="18" t="s">
        <v>1037</v>
      </c>
      <c r="E2359" s="24">
        <f t="shared" si="253"/>
        <v>1100940</v>
      </c>
      <c r="F2359" s="24">
        <f t="shared" si="254"/>
        <v>1070910</v>
      </c>
      <c r="G2359" s="24">
        <f t="shared" si="255"/>
        <v>1050900</v>
      </c>
      <c r="H2359" s="19">
        <v>1000850</v>
      </c>
      <c r="I2359" s="21"/>
      <c r="J2359" s="21">
        <f t="shared" si="251"/>
        <v>0</v>
      </c>
      <c r="K2359" s="21">
        <f t="shared" si="252"/>
        <v>0</v>
      </c>
    </row>
    <row r="2360" spans="1:11" ht="12.75" customHeight="1">
      <c r="A2360" s="30" t="s">
        <v>1003</v>
      </c>
      <c r="B2360" s="28"/>
      <c r="C2360" s="17" t="s">
        <v>1012</v>
      </c>
      <c r="D2360" s="18" t="s">
        <v>1037</v>
      </c>
      <c r="E2360" s="24">
        <f t="shared" si="253"/>
        <v>1100940</v>
      </c>
      <c r="F2360" s="24">
        <f t="shared" si="254"/>
        <v>1070910</v>
      </c>
      <c r="G2360" s="24">
        <f t="shared" si="255"/>
        <v>1050900</v>
      </c>
      <c r="H2360" s="19">
        <v>1000850</v>
      </c>
      <c r="I2360" s="21"/>
      <c r="J2360" s="21">
        <f t="shared" si="251"/>
        <v>0</v>
      </c>
      <c r="K2360" s="21">
        <f t="shared" si="252"/>
        <v>0</v>
      </c>
    </row>
    <row r="2361" spans="1:11" ht="12.75" customHeight="1">
      <c r="A2361" s="30" t="s">
        <v>1004</v>
      </c>
      <c r="B2361" s="28"/>
      <c r="C2361" s="17" t="s">
        <v>1013</v>
      </c>
      <c r="D2361" s="18" t="s">
        <v>1037</v>
      </c>
      <c r="E2361" s="24">
        <f t="shared" si="253"/>
        <v>344600</v>
      </c>
      <c r="F2361" s="24">
        <f t="shared" si="254"/>
        <v>335200</v>
      </c>
      <c r="G2361" s="24">
        <f t="shared" si="255"/>
        <v>328940</v>
      </c>
      <c r="H2361" s="19">
        <v>313270</v>
      </c>
      <c r="I2361" s="21"/>
      <c r="J2361" s="21">
        <f t="shared" si="251"/>
        <v>0</v>
      </c>
      <c r="K2361" s="21">
        <f t="shared" si="252"/>
        <v>0</v>
      </c>
    </row>
    <row r="2362" spans="1:11" ht="12.75" customHeight="1">
      <c r="A2362" s="30" t="s">
        <v>1005</v>
      </c>
      <c r="B2362" s="28"/>
      <c r="C2362" s="17" t="s">
        <v>1013</v>
      </c>
      <c r="D2362" s="18" t="s">
        <v>1037</v>
      </c>
      <c r="E2362" s="24">
        <f t="shared" si="253"/>
        <v>344600</v>
      </c>
      <c r="F2362" s="24">
        <f t="shared" si="254"/>
        <v>335200</v>
      </c>
      <c r="G2362" s="24">
        <f t="shared" si="255"/>
        <v>328940</v>
      </c>
      <c r="H2362" s="19">
        <v>313270</v>
      </c>
      <c r="I2362" s="21"/>
      <c r="J2362" s="21">
        <f t="shared" si="251"/>
        <v>0</v>
      </c>
      <c r="K2362" s="21">
        <f t="shared" si="252"/>
        <v>0</v>
      </c>
    </row>
    <row r="2363" spans="1:11" ht="12.75" customHeight="1">
      <c r="A2363" s="30" t="s">
        <v>1002</v>
      </c>
      <c r="B2363" s="28"/>
      <c r="C2363" s="17" t="s">
        <v>1013</v>
      </c>
      <c r="D2363" s="18" t="s">
        <v>1037</v>
      </c>
      <c r="E2363" s="24">
        <f t="shared" si="253"/>
        <v>336440</v>
      </c>
      <c r="F2363" s="24">
        <f t="shared" si="254"/>
        <v>327260</v>
      </c>
      <c r="G2363" s="24">
        <f t="shared" si="255"/>
        <v>321150</v>
      </c>
      <c r="H2363" s="19">
        <v>305850</v>
      </c>
      <c r="I2363" s="21"/>
      <c r="J2363" s="21">
        <f t="shared" si="251"/>
        <v>0</v>
      </c>
      <c r="K2363" s="21">
        <f t="shared" si="252"/>
        <v>0</v>
      </c>
    </row>
    <row r="2364" spans="1:11" ht="12.75" customHeight="1">
      <c r="A2364" s="30" t="s">
        <v>1003</v>
      </c>
      <c r="B2364" s="28"/>
      <c r="C2364" s="17" t="s">
        <v>1013</v>
      </c>
      <c r="D2364" s="18" t="s">
        <v>1037</v>
      </c>
      <c r="E2364" s="24">
        <f t="shared" si="253"/>
        <v>336440</v>
      </c>
      <c r="F2364" s="24">
        <f t="shared" si="254"/>
        <v>327260</v>
      </c>
      <c r="G2364" s="24">
        <f t="shared" si="255"/>
        <v>321150</v>
      </c>
      <c r="H2364" s="19">
        <v>305850</v>
      </c>
      <c r="I2364" s="21"/>
      <c r="J2364" s="21">
        <f t="shared" si="251"/>
        <v>0</v>
      </c>
      <c r="K2364" s="21">
        <f t="shared" si="252"/>
        <v>0</v>
      </c>
    </row>
    <row r="2365" spans="1:11" ht="12.75" customHeight="1">
      <c r="A2365" s="30" t="s">
        <v>996</v>
      </c>
      <c r="B2365" s="28"/>
      <c r="C2365" s="17" t="s">
        <v>1014</v>
      </c>
      <c r="D2365" s="18" t="s">
        <v>1037</v>
      </c>
      <c r="E2365" s="24">
        <f t="shared" si="253"/>
        <v>69120</v>
      </c>
      <c r="F2365" s="24">
        <f t="shared" si="254"/>
        <v>67230</v>
      </c>
      <c r="G2365" s="24">
        <f t="shared" si="255"/>
        <v>65980</v>
      </c>
      <c r="H2365" s="19">
        <v>62830</v>
      </c>
      <c r="I2365" s="21"/>
      <c r="J2365" s="21">
        <f t="shared" si="251"/>
        <v>0</v>
      </c>
      <c r="K2365" s="21">
        <f t="shared" si="252"/>
        <v>0</v>
      </c>
    </row>
    <row r="2366" spans="1:11" ht="12.75" customHeight="1">
      <c r="A2366" s="30" t="s">
        <v>997</v>
      </c>
      <c r="B2366" s="28"/>
      <c r="C2366" s="17" t="s">
        <v>1014</v>
      </c>
      <c r="D2366" s="18" t="s">
        <v>1037</v>
      </c>
      <c r="E2366" s="24">
        <f t="shared" si="253"/>
        <v>64780</v>
      </c>
      <c r="F2366" s="24">
        <f t="shared" si="254"/>
        <v>63020</v>
      </c>
      <c r="G2366" s="24">
        <f t="shared" si="255"/>
        <v>61840</v>
      </c>
      <c r="H2366" s="19">
        <v>58890</v>
      </c>
      <c r="I2366" s="21"/>
      <c r="J2366" s="21">
        <f t="shared" si="251"/>
        <v>0</v>
      </c>
      <c r="K2366" s="21">
        <f t="shared" si="252"/>
        <v>0</v>
      </c>
    </row>
  </sheetData>
  <mergeCells count="5">
    <mergeCell ref="A1:B2"/>
    <mergeCell ref="E1:H1"/>
    <mergeCell ref="I1:K1"/>
    <mergeCell ref="C1:C2"/>
    <mergeCell ref="D1:D2"/>
  </mergeCells>
  <printOptions/>
  <pageMargins left="0.25" right="0.17" top="0.51" bottom="0.16" header="0.25" footer="0.16"/>
  <pageSetup horizontalDpi="300" verticalDpi="300" orientation="portrait" paperSize="9" r:id="rId1"/>
  <headerFooter alignWithMargins="0">
    <oddHeader>&amp;LООО "МЕТАЛЛ ПЛЮС"&amp;Cwww.metallplus.com&amp;R+7 (8443) 58-37-96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33"/>
  <sheetViews>
    <sheetView workbookViewId="0" topLeftCell="A1">
      <pane ySplit="2" topLeftCell="BM3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2.75390625" style="2" customWidth="1"/>
    <col min="2" max="2" width="30.75390625" style="0" customWidth="1"/>
    <col min="3" max="3" width="15.75390625" style="0" customWidth="1"/>
    <col min="4" max="4" width="6.625" style="0" customWidth="1"/>
    <col min="5" max="11" width="8.75390625" style="0" customWidth="1"/>
    <col min="12" max="12" width="11.00390625" style="0" customWidth="1"/>
  </cols>
  <sheetData>
    <row r="1" spans="1:12" ht="12.75">
      <c r="A1" s="40" t="s">
        <v>1038</v>
      </c>
      <c r="B1" s="40"/>
      <c r="C1" s="40" t="s">
        <v>1015</v>
      </c>
      <c r="D1" s="46" t="s">
        <v>1039</v>
      </c>
      <c r="E1" s="41" t="s">
        <v>1040</v>
      </c>
      <c r="F1" s="42"/>
      <c r="G1" s="42"/>
      <c r="H1" s="43"/>
      <c r="I1" s="44" t="s">
        <v>1041</v>
      </c>
      <c r="J1" s="45"/>
      <c r="K1" s="45"/>
      <c r="L1" s="32" t="s">
        <v>654</v>
      </c>
    </row>
    <row r="2" spans="1:18" ht="15.75" customHeight="1">
      <c r="A2" s="40"/>
      <c r="B2" s="40"/>
      <c r="C2" s="40"/>
      <c r="D2" s="46"/>
      <c r="E2" s="31" t="s">
        <v>1042</v>
      </c>
      <c r="F2" s="31" t="s">
        <v>1726</v>
      </c>
      <c r="G2" s="31" t="s">
        <v>1727</v>
      </c>
      <c r="H2" s="31" t="s">
        <v>1728</v>
      </c>
      <c r="I2" s="22" t="s">
        <v>1724</v>
      </c>
      <c r="J2" s="23" t="s">
        <v>1725</v>
      </c>
      <c r="K2" s="23" t="s">
        <v>1723</v>
      </c>
      <c r="L2" s="33">
        <f>SUM(K4:K1754)</f>
        <v>0</v>
      </c>
      <c r="O2" s="2"/>
      <c r="P2" s="2"/>
      <c r="Q2" s="2"/>
      <c r="R2" s="2"/>
    </row>
    <row r="3" spans="1:18" ht="12.75" customHeight="1">
      <c r="A3" s="29" t="s">
        <v>785</v>
      </c>
      <c r="B3" s="16"/>
      <c r="C3" s="16"/>
      <c r="D3" s="25" t="s">
        <v>786</v>
      </c>
      <c r="E3" s="31" t="s">
        <v>1042</v>
      </c>
      <c r="F3" s="31" t="s">
        <v>1726</v>
      </c>
      <c r="G3" s="31" t="s">
        <v>1727</v>
      </c>
      <c r="H3" s="31" t="s">
        <v>1728</v>
      </c>
      <c r="I3" s="22" t="s">
        <v>1724</v>
      </c>
      <c r="J3" s="23" t="s">
        <v>1725</v>
      </c>
      <c r="K3" s="23" t="s">
        <v>1723</v>
      </c>
      <c r="O3" s="2"/>
      <c r="P3" s="2"/>
      <c r="Q3" s="2"/>
      <c r="R3" s="2"/>
    </row>
    <row r="4" spans="1:18" ht="12.75" customHeight="1">
      <c r="A4" s="26" t="s">
        <v>787</v>
      </c>
      <c r="B4" s="27"/>
      <c r="C4" s="39" t="s">
        <v>790</v>
      </c>
      <c r="D4" s="18" t="s">
        <v>1037</v>
      </c>
      <c r="E4" s="24">
        <f>ROUNDUP(H4*1.1,-1)</f>
        <v>152450</v>
      </c>
      <c r="F4" s="24">
        <f>ROUNDUP(H4*1.07,-1)</f>
        <v>148300</v>
      </c>
      <c r="G4" s="24">
        <f>ROUNDUP(H4*1.05,-1)</f>
        <v>145520</v>
      </c>
      <c r="H4" s="19">
        <v>138590</v>
      </c>
      <c r="I4" s="20"/>
      <c r="J4" s="21">
        <f aca="true" t="shared" si="0" ref="J4:J67">IF(I4&gt;0,K4/I4,0)</f>
        <v>0</v>
      </c>
      <c r="K4" s="21">
        <f aca="true" t="shared" si="1" ref="K4:K67">IF(I4&lt;=1,I4*E4,IF(I4&lt;=3,I4*F4,IF(I4&lt;=5,I4*G4,I4*H4)))</f>
        <v>0</v>
      </c>
      <c r="O4" s="2"/>
      <c r="P4" s="2"/>
      <c r="Q4" s="2"/>
      <c r="R4" s="2"/>
    </row>
    <row r="5" spans="1:18" ht="12.75" customHeight="1">
      <c r="A5" s="26" t="s">
        <v>788</v>
      </c>
      <c r="B5" s="27"/>
      <c r="C5" s="39" t="s">
        <v>791</v>
      </c>
      <c r="D5" s="18" t="s">
        <v>1037</v>
      </c>
      <c r="E5" s="24">
        <f>ROUNDUP(H5*1.1,-1)</f>
        <v>215980</v>
      </c>
      <c r="F5" s="24">
        <f>ROUNDUP(H5*1.07,-1)</f>
        <v>210090</v>
      </c>
      <c r="G5" s="24">
        <f aca="true" t="shared" si="2" ref="G5:G68">ROUNDUP(H5*1.05,-1)</f>
        <v>206160</v>
      </c>
      <c r="H5" s="19">
        <v>196340</v>
      </c>
      <c r="I5" s="21"/>
      <c r="J5" s="21">
        <f t="shared" si="0"/>
        <v>0</v>
      </c>
      <c r="K5" s="21">
        <f t="shared" si="1"/>
        <v>0</v>
      </c>
      <c r="O5" s="2"/>
      <c r="P5" s="2"/>
      <c r="Q5" s="2"/>
      <c r="R5" s="2"/>
    </row>
    <row r="6" spans="1:18" ht="12.75" customHeight="1">
      <c r="A6" s="30" t="s">
        <v>789</v>
      </c>
      <c r="B6" s="28"/>
      <c r="C6" s="39" t="s">
        <v>792</v>
      </c>
      <c r="D6" s="18" t="s">
        <v>1037</v>
      </c>
      <c r="E6" s="24">
        <f>ROUNDUP(H6*1.1,-1)</f>
        <v>152450</v>
      </c>
      <c r="F6" s="24">
        <f>ROUNDUP(H6*1.07,-1)</f>
        <v>148300</v>
      </c>
      <c r="G6" s="24">
        <f t="shared" si="2"/>
        <v>145520</v>
      </c>
      <c r="H6" s="19">
        <v>138590</v>
      </c>
      <c r="I6" s="21"/>
      <c r="J6" s="21">
        <f t="shared" si="0"/>
        <v>0</v>
      </c>
      <c r="K6" s="21">
        <f t="shared" si="1"/>
        <v>0</v>
      </c>
      <c r="O6" s="2"/>
      <c r="P6" s="2"/>
      <c r="Q6" s="2"/>
      <c r="R6" s="2"/>
    </row>
    <row r="7" spans="1:18" ht="12.75" customHeight="1">
      <c r="A7" s="29" t="s">
        <v>793</v>
      </c>
      <c r="B7" s="16"/>
      <c r="C7" s="16"/>
      <c r="D7" s="25" t="s">
        <v>793</v>
      </c>
      <c r="E7" s="31" t="s">
        <v>1042</v>
      </c>
      <c r="F7" s="31" t="s">
        <v>1726</v>
      </c>
      <c r="G7" s="31" t="s">
        <v>1727</v>
      </c>
      <c r="H7" s="31" t="s">
        <v>1728</v>
      </c>
      <c r="I7" s="22" t="s">
        <v>1724</v>
      </c>
      <c r="J7" s="23" t="s">
        <v>1725</v>
      </c>
      <c r="K7" s="23" t="s">
        <v>1723</v>
      </c>
      <c r="O7" s="2"/>
      <c r="P7" s="2"/>
      <c r="Q7" s="2"/>
      <c r="R7" s="2"/>
    </row>
    <row r="8" spans="1:18" ht="12.75" customHeight="1">
      <c r="A8" s="30" t="s">
        <v>2036</v>
      </c>
      <c r="B8" s="28"/>
      <c r="C8" s="17" t="s">
        <v>1769</v>
      </c>
      <c r="D8" s="18" t="s">
        <v>1037</v>
      </c>
      <c r="E8" s="24">
        <f>ROUNDUP(H8*1.1,-1)</f>
        <v>103530</v>
      </c>
      <c r="F8" s="24">
        <f>ROUNDUP(H8*1.07,-1)</f>
        <v>100700</v>
      </c>
      <c r="G8" s="24">
        <f t="shared" si="2"/>
        <v>98820</v>
      </c>
      <c r="H8" s="19">
        <v>94110</v>
      </c>
      <c r="I8" s="21"/>
      <c r="J8" s="21">
        <f t="shared" si="0"/>
        <v>0</v>
      </c>
      <c r="K8" s="21">
        <f t="shared" si="1"/>
        <v>0</v>
      </c>
      <c r="O8" s="2"/>
      <c r="P8" s="2"/>
      <c r="Q8" s="2"/>
      <c r="R8" s="2"/>
    </row>
    <row r="9" spans="1:18" ht="12.75" customHeight="1">
      <c r="A9" s="30" t="s">
        <v>2037</v>
      </c>
      <c r="B9" s="28"/>
      <c r="C9" s="17" t="s">
        <v>1769</v>
      </c>
      <c r="D9" s="18" t="s">
        <v>1037</v>
      </c>
      <c r="E9" s="24">
        <f aca="true" t="shared" si="3" ref="E9:E72">ROUNDUP(H9*1.1,-1)</f>
        <v>103530</v>
      </c>
      <c r="F9" s="24">
        <f aca="true" t="shared" si="4" ref="F9:F72">ROUNDUP(H9*1.07,-1)</f>
        <v>100700</v>
      </c>
      <c r="G9" s="24">
        <f t="shared" si="2"/>
        <v>98820</v>
      </c>
      <c r="H9" s="19">
        <v>94110</v>
      </c>
      <c r="I9" s="21"/>
      <c r="J9" s="21">
        <f t="shared" si="0"/>
        <v>0</v>
      </c>
      <c r="K9" s="21">
        <f t="shared" si="1"/>
        <v>0</v>
      </c>
      <c r="O9" s="2"/>
      <c r="P9" s="2"/>
      <c r="Q9" s="2"/>
      <c r="R9" s="2"/>
    </row>
    <row r="10" spans="1:18" ht="12.75" customHeight="1">
      <c r="A10" s="30" t="s">
        <v>2038</v>
      </c>
      <c r="B10" s="28"/>
      <c r="C10" s="17" t="s">
        <v>1770</v>
      </c>
      <c r="D10" s="18" t="s">
        <v>1037</v>
      </c>
      <c r="E10" s="24">
        <f t="shared" si="3"/>
        <v>98600</v>
      </c>
      <c r="F10" s="24">
        <f t="shared" si="4"/>
        <v>95910</v>
      </c>
      <c r="G10" s="24">
        <f t="shared" si="2"/>
        <v>94120</v>
      </c>
      <c r="H10" s="19">
        <v>89630</v>
      </c>
      <c r="I10" s="21"/>
      <c r="J10" s="21">
        <f t="shared" si="0"/>
        <v>0</v>
      </c>
      <c r="K10" s="21">
        <f t="shared" si="1"/>
        <v>0</v>
      </c>
      <c r="O10" s="2"/>
      <c r="P10" s="2"/>
      <c r="Q10" s="2"/>
      <c r="R10" s="2"/>
    </row>
    <row r="11" spans="1:18" ht="12.75" customHeight="1">
      <c r="A11" s="30" t="s">
        <v>2039</v>
      </c>
      <c r="B11" s="28"/>
      <c r="C11" s="17" t="s">
        <v>1770</v>
      </c>
      <c r="D11" s="18" t="s">
        <v>1037</v>
      </c>
      <c r="E11" s="24">
        <f t="shared" si="3"/>
        <v>98600</v>
      </c>
      <c r="F11" s="24">
        <f t="shared" si="4"/>
        <v>95910</v>
      </c>
      <c r="G11" s="24">
        <f t="shared" si="2"/>
        <v>94120</v>
      </c>
      <c r="H11" s="19">
        <v>89630</v>
      </c>
      <c r="I11" s="21"/>
      <c r="J11" s="21">
        <f t="shared" si="0"/>
        <v>0</v>
      </c>
      <c r="K11" s="21">
        <f t="shared" si="1"/>
        <v>0</v>
      </c>
      <c r="O11" s="2"/>
      <c r="P11" s="2"/>
      <c r="Q11" s="2"/>
      <c r="R11" s="2"/>
    </row>
    <row r="12" spans="1:18" ht="12.75" customHeight="1">
      <c r="A12" s="30" t="s">
        <v>2040</v>
      </c>
      <c r="B12" s="28"/>
      <c r="C12" s="17" t="s">
        <v>1770</v>
      </c>
      <c r="D12" s="18" t="s">
        <v>1037</v>
      </c>
      <c r="E12" s="24">
        <f t="shared" si="3"/>
        <v>98600</v>
      </c>
      <c r="F12" s="24">
        <f t="shared" si="4"/>
        <v>95910</v>
      </c>
      <c r="G12" s="24">
        <f t="shared" si="2"/>
        <v>94120</v>
      </c>
      <c r="H12" s="19">
        <v>89630</v>
      </c>
      <c r="I12" s="21"/>
      <c r="J12" s="21">
        <f t="shared" si="0"/>
        <v>0</v>
      </c>
      <c r="K12" s="21">
        <f t="shared" si="1"/>
        <v>0</v>
      </c>
      <c r="O12" s="2"/>
      <c r="P12" s="2"/>
      <c r="Q12" s="2"/>
      <c r="R12" s="2"/>
    </row>
    <row r="13" spans="1:18" ht="12.75" customHeight="1">
      <c r="A13" s="30" t="s">
        <v>2041</v>
      </c>
      <c r="B13" s="28"/>
      <c r="C13" s="17" t="s">
        <v>1770</v>
      </c>
      <c r="D13" s="18" t="s">
        <v>1037</v>
      </c>
      <c r="E13" s="24">
        <f t="shared" si="3"/>
        <v>98600</v>
      </c>
      <c r="F13" s="24">
        <f t="shared" si="4"/>
        <v>95910</v>
      </c>
      <c r="G13" s="24">
        <f t="shared" si="2"/>
        <v>94120</v>
      </c>
      <c r="H13" s="19">
        <v>89630</v>
      </c>
      <c r="I13" s="21"/>
      <c r="J13" s="21">
        <f t="shared" si="0"/>
        <v>0</v>
      </c>
      <c r="K13" s="21">
        <f t="shared" si="1"/>
        <v>0</v>
      </c>
      <c r="O13" s="2"/>
      <c r="P13" s="2"/>
      <c r="Q13" s="2"/>
      <c r="R13" s="2"/>
    </row>
    <row r="14" spans="1:18" ht="12.75" customHeight="1">
      <c r="A14" s="30" t="s">
        <v>2042</v>
      </c>
      <c r="B14" s="28"/>
      <c r="C14" s="17" t="s">
        <v>1770</v>
      </c>
      <c r="D14" s="18" t="s">
        <v>1037</v>
      </c>
      <c r="E14" s="24">
        <f t="shared" si="3"/>
        <v>98600</v>
      </c>
      <c r="F14" s="24">
        <f t="shared" si="4"/>
        <v>95910</v>
      </c>
      <c r="G14" s="24">
        <f t="shared" si="2"/>
        <v>94120</v>
      </c>
      <c r="H14" s="19">
        <v>89630</v>
      </c>
      <c r="I14" s="21"/>
      <c r="J14" s="21">
        <f t="shared" si="0"/>
        <v>0</v>
      </c>
      <c r="K14" s="21">
        <f t="shared" si="1"/>
        <v>0</v>
      </c>
      <c r="O14" s="2"/>
      <c r="P14" s="2"/>
      <c r="Q14" s="2"/>
      <c r="R14" s="2"/>
    </row>
    <row r="15" spans="1:18" ht="12.75" customHeight="1">
      <c r="A15" s="30" t="s">
        <v>2043</v>
      </c>
      <c r="B15" s="28"/>
      <c r="C15" s="17" t="s">
        <v>1770</v>
      </c>
      <c r="D15" s="18" t="s">
        <v>1037</v>
      </c>
      <c r="E15" s="24">
        <f t="shared" si="3"/>
        <v>98600</v>
      </c>
      <c r="F15" s="24">
        <f t="shared" si="4"/>
        <v>95910</v>
      </c>
      <c r="G15" s="24">
        <f t="shared" si="2"/>
        <v>94120</v>
      </c>
      <c r="H15" s="19">
        <v>89630</v>
      </c>
      <c r="I15" s="21"/>
      <c r="J15" s="21">
        <f t="shared" si="0"/>
        <v>0</v>
      </c>
      <c r="K15" s="21">
        <f t="shared" si="1"/>
        <v>0</v>
      </c>
      <c r="O15" s="2"/>
      <c r="P15" s="2"/>
      <c r="Q15" s="2"/>
      <c r="R15" s="2"/>
    </row>
    <row r="16" spans="1:18" ht="12.75" customHeight="1">
      <c r="A16" s="30" t="s">
        <v>2044</v>
      </c>
      <c r="B16" s="28"/>
      <c r="C16" s="17" t="s">
        <v>1770</v>
      </c>
      <c r="D16" s="18" t="s">
        <v>1037</v>
      </c>
      <c r="E16" s="24">
        <f t="shared" si="3"/>
        <v>98600</v>
      </c>
      <c r="F16" s="24">
        <f t="shared" si="4"/>
        <v>95910</v>
      </c>
      <c r="G16" s="24">
        <f t="shared" si="2"/>
        <v>94120</v>
      </c>
      <c r="H16" s="19">
        <v>89630</v>
      </c>
      <c r="I16" s="21"/>
      <c r="J16" s="21">
        <f t="shared" si="0"/>
        <v>0</v>
      </c>
      <c r="K16" s="21">
        <f t="shared" si="1"/>
        <v>0</v>
      </c>
      <c r="O16" s="2"/>
      <c r="P16" s="2"/>
      <c r="Q16" s="2"/>
      <c r="R16" s="2"/>
    </row>
    <row r="17" spans="1:18" ht="12.75" customHeight="1">
      <c r="A17" s="30" t="s">
        <v>2045</v>
      </c>
      <c r="B17" s="28"/>
      <c r="C17" s="17" t="s">
        <v>1770</v>
      </c>
      <c r="D17" s="18" t="s">
        <v>1037</v>
      </c>
      <c r="E17" s="24">
        <f t="shared" si="3"/>
        <v>98600</v>
      </c>
      <c r="F17" s="24">
        <f t="shared" si="4"/>
        <v>95910</v>
      </c>
      <c r="G17" s="24">
        <f t="shared" si="2"/>
        <v>94120</v>
      </c>
      <c r="H17" s="19">
        <v>89630</v>
      </c>
      <c r="I17" s="21"/>
      <c r="J17" s="21">
        <f t="shared" si="0"/>
        <v>0</v>
      </c>
      <c r="K17" s="21">
        <f t="shared" si="1"/>
        <v>0</v>
      </c>
      <c r="O17" s="2"/>
      <c r="P17" s="2"/>
      <c r="Q17" s="2"/>
      <c r="R17" s="2"/>
    </row>
    <row r="18" spans="1:18" ht="12.75" customHeight="1">
      <c r="A18" s="30" t="s">
        <v>2046</v>
      </c>
      <c r="B18" s="28"/>
      <c r="C18" s="17" t="s">
        <v>1770</v>
      </c>
      <c r="D18" s="18" t="s">
        <v>1037</v>
      </c>
      <c r="E18" s="24">
        <f t="shared" si="3"/>
        <v>98600</v>
      </c>
      <c r="F18" s="24">
        <f t="shared" si="4"/>
        <v>95910</v>
      </c>
      <c r="G18" s="24">
        <f t="shared" si="2"/>
        <v>94120</v>
      </c>
      <c r="H18" s="19">
        <v>89630</v>
      </c>
      <c r="I18" s="21"/>
      <c r="J18" s="21">
        <f t="shared" si="0"/>
        <v>0</v>
      </c>
      <c r="K18" s="21">
        <f t="shared" si="1"/>
        <v>0</v>
      </c>
      <c r="O18" s="2"/>
      <c r="P18" s="2"/>
      <c r="Q18" s="2"/>
      <c r="R18" s="2"/>
    </row>
    <row r="19" spans="1:18" ht="12.75" customHeight="1">
      <c r="A19" s="30" t="s">
        <v>2033</v>
      </c>
      <c r="B19" s="28"/>
      <c r="C19" s="17" t="s">
        <v>1770</v>
      </c>
      <c r="D19" s="18" t="s">
        <v>1037</v>
      </c>
      <c r="E19" s="24">
        <f t="shared" si="3"/>
        <v>98600</v>
      </c>
      <c r="F19" s="24">
        <f t="shared" si="4"/>
        <v>95910</v>
      </c>
      <c r="G19" s="24">
        <f t="shared" si="2"/>
        <v>94120</v>
      </c>
      <c r="H19" s="19">
        <v>89630</v>
      </c>
      <c r="I19" s="21"/>
      <c r="J19" s="21">
        <f t="shared" si="0"/>
        <v>0</v>
      </c>
      <c r="K19" s="21">
        <f t="shared" si="1"/>
        <v>0</v>
      </c>
      <c r="O19" s="2"/>
      <c r="P19" s="2"/>
      <c r="Q19" s="2"/>
      <c r="R19" s="2"/>
    </row>
    <row r="20" spans="1:18" ht="12.75" customHeight="1">
      <c r="A20" s="30" t="s">
        <v>2034</v>
      </c>
      <c r="B20" s="28"/>
      <c r="C20" s="17" t="s">
        <v>1770</v>
      </c>
      <c r="D20" s="18" t="s">
        <v>1037</v>
      </c>
      <c r="E20" s="24">
        <f t="shared" si="3"/>
        <v>98600</v>
      </c>
      <c r="F20" s="24">
        <f t="shared" si="4"/>
        <v>95910</v>
      </c>
      <c r="G20" s="24">
        <f t="shared" si="2"/>
        <v>94120</v>
      </c>
      <c r="H20" s="19">
        <v>89630</v>
      </c>
      <c r="I20" s="21"/>
      <c r="J20" s="21">
        <f t="shared" si="0"/>
        <v>0</v>
      </c>
      <c r="K20" s="21">
        <f t="shared" si="1"/>
        <v>0</v>
      </c>
      <c r="O20" s="2"/>
      <c r="P20" s="2"/>
      <c r="Q20" s="2"/>
      <c r="R20" s="2"/>
    </row>
    <row r="21" spans="1:18" ht="12.75" customHeight="1">
      <c r="A21" s="30" t="s">
        <v>2035</v>
      </c>
      <c r="B21" s="28"/>
      <c r="C21" s="17" t="s">
        <v>1770</v>
      </c>
      <c r="D21" s="18" t="s">
        <v>1037</v>
      </c>
      <c r="E21" s="24">
        <f t="shared" si="3"/>
        <v>98600</v>
      </c>
      <c r="F21" s="24">
        <f t="shared" si="4"/>
        <v>95910</v>
      </c>
      <c r="G21" s="24">
        <f t="shared" si="2"/>
        <v>94120</v>
      </c>
      <c r="H21" s="19">
        <v>89630</v>
      </c>
      <c r="I21" s="21"/>
      <c r="J21" s="21">
        <f t="shared" si="0"/>
        <v>0</v>
      </c>
      <c r="K21" s="21">
        <f t="shared" si="1"/>
        <v>0</v>
      </c>
      <c r="O21" s="2"/>
      <c r="P21" s="2"/>
      <c r="Q21" s="2"/>
      <c r="R21" s="2"/>
    </row>
    <row r="22" spans="1:18" ht="12.75" customHeight="1">
      <c r="A22" s="30" t="s">
        <v>932</v>
      </c>
      <c r="B22" s="28"/>
      <c r="C22" s="17" t="s">
        <v>1770</v>
      </c>
      <c r="D22" s="18" t="s">
        <v>1037</v>
      </c>
      <c r="E22" s="24">
        <f t="shared" si="3"/>
        <v>98600</v>
      </c>
      <c r="F22" s="24">
        <f t="shared" si="4"/>
        <v>95910</v>
      </c>
      <c r="G22" s="24">
        <f t="shared" si="2"/>
        <v>94120</v>
      </c>
      <c r="H22" s="19">
        <v>89630</v>
      </c>
      <c r="I22" s="21"/>
      <c r="J22" s="21">
        <f t="shared" si="0"/>
        <v>0</v>
      </c>
      <c r="K22" s="21">
        <f t="shared" si="1"/>
        <v>0</v>
      </c>
      <c r="O22" s="2"/>
      <c r="P22" s="2"/>
      <c r="Q22" s="2"/>
      <c r="R22" s="2"/>
    </row>
    <row r="23" spans="1:18" ht="12.75" customHeight="1">
      <c r="A23" s="30" t="s">
        <v>933</v>
      </c>
      <c r="B23" s="28"/>
      <c r="C23" s="17" t="s">
        <v>1770</v>
      </c>
      <c r="D23" s="18" t="s">
        <v>1037</v>
      </c>
      <c r="E23" s="24">
        <f t="shared" si="3"/>
        <v>98600</v>
      </c>
      <c r="F23" s="24">
        <f t="shared" si="4"/>
        <v>95910</v>
      </c>
      <c r="G23" s="24">
        <f t="shared" si="2"/>
        <v>94120</v>
      </c>
      <c r="H23" s="19">
        <v>89630</v>
      </c>
      <c r="I23" s="21"/>
      <c r="J23" s="21">
        <f t="shared" si="0"/>
        <v>0</v>
      </c>
      <c r="K23" s="21">
        <f t="shared" si="1"/>
        <v>0</v>
      </c>
      <c r="O23" s="2"/>
      <c r="P23" s="2"/>
      <c r="Q23" s="2"/>
      <c r="R23" s="2"/>
    </row>
    <row r="24" spans="1:18" ht="12.75" customHeight="1">
      <c r="A24" s="30" t="s">
        <v>2036</v>
      </c>
      <c r="B24" s="28"/>
      <c r="C24" s="17" t="s">
        <v>1770</v>
      </c>
      <c r="D24" s="18" t="s">
        <v>1037</v>
      </c>
      <c r="E24" s="24">
        <f t="shared" si="3"/>
        <v>98600</v>
      </c>
      <c r="F24" s="24">
        <f t="shared" si="4"/>
        <v>95910</v>
      </c>
      <c r="G24" s="24">
        <f t="shared" si="2"/>
        <v>94120</v>
      </c>
      <c r="H24" s="19">
        <v>89630</v>
      </c>
      <c r="I24" s="21"/>
      <c r="J24" s="21">
        <f t="shared" si="0"/>
        <v>0</v>
      </c>
      <c r="K24" s="21">
        <f t="shared" si="1"/>
        <v>0</v>
      </c>
      <c r="O24" s="2"/>
      <c r="P24" s="2"/>
      <c r="Q24" s="2"/>
      <c r="R24" s="2"/>
    </row>
    <row r="25" spans="1:18" ht="12.75" customHeight="1">
      <c r="A25" s="30" t="s">
        <v>934</v>
      </c>
      <c r="B25" s="28"/>
      <c r="C25" s="17" t="s">
        <v>1770</v>
      </c>
      <c r="D25" s="18" t="s">
        <v>1037</v>
      </c>
      <c r="E25" s="24">
        <f t="shared" si="3"/>
        <v>98600</v>
      </c>
      <c r="F25" s="24">
        <f t="shared" si="4"/>
        <v>95910</v>
      </c>
      <c r="G25" s="24">
        <f t="shared" si="2"/>
        <v>94120</v>
      </c>
      <c r="H25" s="19">
        <v>89630</v>
      </c>
      <c r="I25" s="21"/>
      <c r="J25" s="21">
        <f t="shared" si="0"/>
        <v>0</v>
      </c>
      <c r="K25" s="21">
        <f t="shared" si="1"/>
        <v>0</v>
      </c>
      <c r="O25" s="2"/>
      <c r="P25" s="2"/>
      <c r="Q25" s="2"/>
      <c r="R25" s="2"/>
    </row>
    <row r="26" spans="1:18" ht="12.75" customHeight="1">
      <c r="A26" s="30" t="s">
        <v>935</v>
      </c>
      <c r="B26" s="28"/>
      <c r="C26" s="17" t="s">
        <v>1770</v>
      </c>
      <c r="D26" s="18" t="s">
        <v>1037</v>
      </c>
      <c r="E26" s="24">
        <f t="shared" si="3"/>
        <v>98600</v>
      </c>
      <c r="F26" s="24">
        <f t="shared" si="4"/>
        <v>95910</v>
      </c>
      <c r="G26" s="24">
        <f t="shared" si="2"/>
        <v>94120</v>
      </c>
      <c r="H26" s="19">
        <v>89630</v>
      </c>
      <c r="I26" s="21"/>
      <c r="J26" s="21">
        <f t="shared" si="0"/>
        <v>0</v>
      </c>
      <c r="K26" s="21">
        <f t="shared" si="1"/>
        <v>0</v>
      </c>
      <c r="O26" s="2"/>
      <c r="P26" s="2"/>
      <c r="Q26" s="2"/>
      <c r="R26" s="2"/>
    </row>
    <row r="27" spans="1:18" ht="12.75" customHeight="1">
      <c r="A27" s="30" t="s">
        <v>936</v>
      </c>
      <c r="B27" s="28"/>
      <c r="C27" s="17" t="s">
        <v>1770</v>
      </c>
      <c r="D27" s="18" t="s">
        <v>1037</v>
      </c>
      <c r="E27" s="24">
        <f t="shared" si="3"/>
        <v>98600</v>
      </c>
      <c r="F27" s="24">
        <f t="shared" si="4"/>
        <v>95910</v>
      </c>
      <c r="G27" s="24">
        <f t="shared" si="2"/>
        <v>94120</v>
      </c>
      <c r="H27" s="19">
        <v>89630</v>
      </c>
      <c r="I27" s="21"/>
      <c r="J27" s="21">
        <f t="shared" si="0"/>
        <v>0</v>
      </c>
      <c r="K27" s="21">
        <f t="shared" si="1"/>
        <v>0</v>
      </c>
      <c r="O27" s="2"/>
      <c r="P27" s="2"/>
      <c r="Q27" s="2"/>
      <c r="R27" s="2"/>
    </row>
    <row r="28" spans="1:18" ht="12.75" customHeight="1">
      <c r="A28" s="30" t="s">
        <v>937</v>
      </c>
      <c r="B28" s="28"/>
      <c r="C28" s="17" t="s">
        <v>1770</v>
      </c>
      <c r="D28" s="18" t="s">
        <v>1037</v>
      </c>
      <c r="E28" s="24">
        <f t="shared" si="3"/>
        <v>98600</v>
      </c>
      <c r="F28" s="24">
        <f t="shared" si="4"/>
        <v>95910</v>
      </c>
      <c r="G28" s="24">
        <f t="shared" si="2"/>
        <v>94120</v>
      </c>
      <c r="H28" s="19">
        <v>89630</v>
      </c>
      <c r="I28" s="21"/>
      <c r="J28" s="21">
        <f t="shared" si="0"/>
        <v>0</v>
      </c>
      <c r="K28" s="21">
        <f t="shared" si="1"/>
        <v>0</v>
      </c>
      <c r="O28" s="2"/>
      <c r="P28" s="2"/>
      <c r="Q28" s="2"/>
      <c r="R28" s="2"/>
    </row>
    <row r="29" spans="1:18" ht="12.75" customHeight="1">
      <c r="A29" s="30" t="s">
        <v>938</v>
      </c>
      <c r="B29" s="28"/>
      <c r="C29" s="17" t="s">
        <v>1770</v>
      </c>
      <c r="D29" s="18" t="s">
        <v>1037</v>
      </c>
      <c r="E29" s="24">
        <f t="shared" si="3"/>
        <v>98600</v>
      </c>
      <c r="F29" s="24">
        <f t="shared" si="4"/>
        <v>95910</v>
      </c>
      <c r="G29" s="24">
        <f t="shared" si="2"/>
        <v>94120</v>
      </c>
      <c r="H29" s="19">
        <v>89630</v>
      </c>
      <c r="I29" s="21"/>
      <c r="J29" s="21">
        <f t="shared" si="0"/>
        <v>0</v>
      </c>
      <c r="K29" s="21">
        <f t="shared" si="1"/>
        <v>0</v>
      </c>
      <c r="O29" s="2"/>
      <c r="P29" s="2"/>
      <c r="Q29" s="2"/>
      <c r="R29" s="2"/>
    </row>
    <row r="30" spans="1:18" ht="12.75" customHeight="1">
      <c r="A30" s="30" t="s">
        <v>939</v>
      </c>
      <c r="B30" s="28"/>
      <c r="C30" s="17" t="s">
        <v>1770</v>
      </c>
      <c r="D30" s="18" t="s">
        <v>1037</v>
      </c>
      <c r="E30" s="24">
        <f t="shared" si="3"/>
        <v>98600</v>
      </c>
      <c r="F30" s="24">
        <f t="shared" si="4"/>
        <v>95910</v>
      </c>
      <c r="G30" s="24">
        <f t="shared" si="2"/>
        <v>94120</v>
      </c>
      <c r="H30" s="19">
        <v>89630</v>
      </c>
      <c r="I30" s="21"/>
      <c r="J30" s="21">
        <f t="shared" si="0"/>
        <v>0</v>
      </c>
      <c r="K30" s="21">
        <f t="shared" si="1"/>
        <v>0</v>
      </c>
      <c r="O30" s="2"/>
      <c r="P30" s="2"/>
      <c r="Q30" s="2"/>
      <c r="R30" s="2"/>
    </row>
    <row r="31" spans="1:18" ht="12.75" customHeight="1">
      <c r="A31" s="30" t="s">
        <v>1746</v>
      </c>
      <c r="B31" s="28"/>
      <c r="C31" s="17" t="s">
        <v>1770</v>
      </c>
      <c r="D31" s="18" t="s">
        <v>1037</v>
      </c>
      <c r="E31" s="24">
        <f t="shared" si="3"/>
        <v>98600</v>
      </c>
      <c r="F31" s="24">
        <f t="shared" si="4"/>
        <v>95910</v>
      </c>
      <c r="G31" s="24">
        <f t="shared" si="2"/>
        <v>94120</v>
      </c>
      <c r="H31" s="19">
        <v>89630</v>
      </c>
      <c r="I31" s="21"/>
      <c r="J31" s="21">
        <f t="shared" si="0"/>
        <v>0</v>
      </c>
      <c r="K31" s="21">
        <f t="shared" si="1"/>
        <v>0</v>
      </c>
      <c r="O31" s="2"/>
      <c r="P31" s="2"/>
      <c r="Q31" s="2"/>
      <c r="R31" s="2"/>
    </row>
    <row r="32" spans="1:18" ht="12.75" customHeight="1">
      <c r="A32" s="30" t="s">
        <v>1747</v>
      </c>
      <c r="B32" s="28"/>
      <c r="C32" s="17" t="s">
        <v>1770</v>
      </c>
      <c r="D32" s="18" t="s">
        <v>1037</v>
      </c>
      <c r="E32" s="24">
        <f t="shared" si="3"/>
        <v>95030</v>
      </c>
      <c r="F32" s="24">
        <f t="shared" si="4"/>
        <v>92440</v>
      </c>
      <c r="G32" s="24">
        <f t="shared" si="2"/>
        <v>90710</v>
      </c>
      <c r="H32" s="19">
        <v>86390</v>
      </c>
      <c r="I32" s="21"/>
      <c r="J32" s="21">
        <f t="shared" si="0"/>
        <v>0</v>
      </c>
      <c r="K32" s="21">
        <f t="shared" si="1"/>
        <v>0</v>
      </c>
      <c r="O32" s="2"/>
      <c r="P32" s="2"/>
      <c r="Q32" s="2"/>
      <c r="R32" s="2"/>
    </row>
    <row r="33" spans="1:18" ht="12.75" customHeight="1">
      <c r="A33" s="30" t="s">
        <v>1748</v>
      </c>
      <c r="B33" s="28"/>
      <c r="C33" s="17" t="s">
        <v>1770</v>
      </c>
      <c r="D33" s="18" t="s">
        <v>1037</v>
      </c>
      <c r="E33" s="24">
        <f t="shared" si="3"/>
        <v>95030</v>
      </c>
      <c r="F33" s="24">
        <f t="shared" si="4"/>
        <v>92440</v>
      </c>
      <c r="G33" s="24">
        <f t="shared" si="2"/>
        <v>90710</v>
      </c>
      <c r="H33" s="19">
        <v>86390</v>
      </c>
      <c r="I33" s="21"/>
      <c r="J33" s="21">
        <f t="shared" si="0"/>
        <v>0</v>
      </c>
      <c r="K33" s="21">
        <f t="shared" si="1"/>
        <v>0</v>
      </c>
      <c r="O33" s="2"/>
      <c r="P33" s="2"/>
      <c r="Q33" s="2"/>
      <c r="R33" s="2"/>
    </row>
    <row r="34" spans="1:18" ht="12.75" customHeight="1">
      <c r="A34" s="30" t="s">
        <v>1749</v>
      </c>
      <c r="B34" s="28"/>
      <c r="C34" s="17" t="s">
        <v>1770</v>
      </c>
      <c r="D34" s="18" t="s">
        <v>1037</v>
      </c>
      <c r="E34" s="24">
        <f t="shared" si="3"/>
        <v>95030</v>
      </c>
      <c r="F34" s="24">
        <f t="shared" si="4"/>
        <v>92440</v>
      </c>
      <c r="G34" s="24">
        <f t="shared" si="2"/>
        <v>90710</v>
      </c>
      <c r="H34" s="19">
        <v>86390</v>
      </c>
      <c r="I34" s="20"/>
      <c r="J34" s="21">
        <f t="shared" si="0"/>
        <v>0</v>
      </c>
      <c r="K34" s="21">
        <f t="shared" si="1"/>
        <v>0</v>
      </c>
      <c r="O34" s="2"/>
      <c r="P34" s="2"/>
      <c r="Q34" s="2"/>
      <c r="R34" s="2"/>
    </row>
    <row r="35" spans="1:18" ht="12.75" customHeight="1">
      <c r="A35" s="30" t="s">
        <v>1750</v>
      </c>
      <c r="B35" s="28"/>
      <c r="C35" s="17" t="s">
        <v>1770</v>
      </c>
      <c r="D35" s="18" t="s">
        <v>1037</v>
      </c>
      <c r="E35" s="24">
        <f t="shared" si="3"/>
        <v>95030</v>
      </c>
      <c r="F35" s="24">
        <f t="shared" si="4"/>
        <v>92440</v>
      </c>
      <c r="G35" s="24">
        <f t="shared" si="2"/>
        <v>90710</v>
      </c>
      <c r="H35" s="19">
        <v>86390</v>
      </c>
      <c r="I35" s="21"/>
      <c r="J35" s="21">
        <f t="shared" si="0"/>
        <v>0</v>
      </c>
      <c r="K35" s="21">
        <f t="shared" si="1"/>
        <v>0</v>
      </c>
      <c r="O35" s="2"/>
      <c r="P35" s="2"/>
      <c r="Q35" s="2"/>
      <c r="R35" s="2"/>
    </row>
    <row r="36" spans="1:18" ht="12.75" customHeight="1">
      <c r="A36" s="30" t="s">
        <v>1751</v>
      </c>
      <c r="B36" s="28"/>
      <c r="C36" s="17" t="s">
        <v>1770</v>
      </c>
      <c r="D36" s="18" t="s">
        <v>1037</v>
      </c>
      <c r="E36" s="24">
        <f t="shared" si="3"/>
        <v>95030</v>
      </c>
      <c r="F36" s="24">
        <f t="shared" si="4"/>
        <v>92440</v>
      </c>
      <c r="G36" s="24">
        <f t="shared" si="2"/>
        <v>90710</v>
      </c>
      <c r="H36" s="19">
        <v>86390</v>
      </c>
      <c r="I36" s="21"/>
      <c r="J36" s="21">
        <f t="shared" si="0"/>
        <v>0</v>
      </c>
      <c r="K36" s="21">
        <f t="shared" si="1"/>
        <v>0</v>
      </c>
      <c r="O36" s="2"/>
      <c r="P36" s="2"/>
      <c r="Q36" s="2"/>
      <c r="R36" s="2"/>
    </row>
    <row r="37" spans="1:18" ht="12.75" customHeight="1">
      <c r="A37" s="30" t="s">
        <v>1752</v>
      </c>
      <c r="B37" s="28"/>
      <c r="C37" s="17" t="s">
        <v>1770</v>
      </c>
      <c r="D37" s="18" t="s">
        <v>1037</v>
      </c>
      <c r="E37" s="24">
        <f t="shared" si="3"/>
        <v>95030</v>
      </c>
      <c r="F37" s="24">
        <f t="shared" si="4"/>
        <v>92440</v>
      </c>
      <c r="G37" s="24">
        <f t="shared" si="2"/>
        <v>90710</v>
      </c>
      <c r="H37" s="19">
        <v>86390</v>
      </c>
      <c r="I37" s="21"/>
      <c r="J37" s="21">
        <f t="shared" si="0"/>
        <v>0</v>
      </c>
      <c r="K37" s="21">
        <f t="shared" si="1"/>
        <v>0</v>
      </c>
      <c r="O37" s="2"/>
      <c r="P37" s="2"/>
      <c r="Q37" s="2"/>
      <c r="R37" s="2"/>
    </row>
    <row r="38" spans="1:18" ht="12.75" customHeight="1">
      <c r="A38" s="30" t="s">
        <v>1753</v>
      </c>
      <c r="B38" s="28"/>
      <c r="C38" s="17" t="s">
        <v>1770</v>
      </c>
      <c r="D38" s="18" t="s">
        <v>1037</v>
      </c>
      <c r="E38" s="24">
        <f t="shared" si="3"/>
        <v>95030</v>
      </c>
      <c r="F38" s="24">
        <f t="shared" si="4"/>
        <v>92440</v>
      </c>
      <c r="G38" s="24">
        <f t="shared" si="2"/>
        <v>90710</v>
      </c>
      <c r="H38" s="19">
        <v>86390</v>
      </c>
      <c r="I38" s="21"/>
      <c r="J38" s="21">
        <f t="shared" si="0"/>
        <v>0</v>
      </c>
      <c r="K38" s="21">
        <f t="shared" si="1"/>
        <v>0</v>
      </c>
      <c r="O38" s="2"/>
      <c r="P38" s="2"/>
      <c r="Q38" s="2"/>
      <c r="R38" s="2"/>
    </row>
    <row r="39" spans="1:18" ht="12.75" customHeight="1">
      <c r="A39" s="30" t="s">
        <v>2037</v>
      </c>
      <c r="B39" s="28"/>
      <c r="C39" s="17" t="s">
        <v>1770</v>
      </c>
      <c r="D39" s="18" t="s">
        <v>1037</v>
      </c>
      <c r="E39" s="24">
        <f t="shared" si="3"/>
        <v>95030</v>
      </c>
      <c r="F39" s="24">
        <f t="shared" si="4"/>
        <v>92440</v>
      </c>
      <c r="G39" s="24">
        <f t="shared" si="2"/>
        <v>90710</v>
      </c>
      <c r="H39" s="19">
        <v>86390</v>
      </c>
      <c r="I39" s="21"/>
      <c r="J39" s="21">
        <f t="shared" si="0"/>
        <v>0</v>
      </c>
      <c r="K39" s="21">
        <f t="shared" si="1"/>
        <v>0</v>
      </c>
      <c r="O39" s="2"/>
      <c r="P39" s="2"/>
      <c r="Q39" s="2"/>
      <c r="R39" s="2"/>
    </row>
    <row r="40" spans="1:18" ht="12.75" customHeight="1">
      <c r="A40" s="30" t="s">
        <v>1754</v>
      </c>
      <c r="B40" s="28"/>
      <c r="C40" s="17" t="s">
        <v>1770</v>
      </c>
      <c r="D40" s="18" t="s">
        <v>1037</v>
      </c>
      <c r="E40" s="24">
        <f t="shared" si="3"/>
        <v>95030</v>
      </c>
      <c r="F40" s="24">
        <f t="shared" si="4"/>
        <v>92440</v>
      </c>
      <c r="G40" s="24">
        <f t="shared" si="2"/>
        <v>90710</v>
      </c>
      <c r="H40" s="19">
        <v>86390</v>
      </c>
      <c r="I40" s="21"/>
      <c r="J40" s="21">
        <f t="shared" si="0"/>
        <v>0</v>
      </c>
      <c r="K40" s="21">
        <f t="shared" si="1"/>
        <v>0</v>
      </c>
      <c r="O40" s="2"/>
      <c r="P40" s="2"/>
      <c r="Q40" s="2"/>
      <c r="R40" s="2"/>
    </row>
    <row r="41" spans="1:18" ht="12.75" customHeight="1">
      <c r="A41" s="30" t="s">
        <v>1755</v>
      </c>
      <c r="B41" s="28"/>
      <c r="C41" s="17" t="s">
        <v>1770</v>
      </c>
      <c r="D41" s="18" t="s">
        <v>1037</v>
      </c>
      <c r="E41" s="24">
        <f t="shared" si="3"/>
        <v>95030</v>
      </c>
      <c r="F41" s="24">
        <f t="shared" si="4"/>
        <v>92440</v>
      </c>
      <c r="G41" s="24">
        <f t="shared" si="2"/>
        <v>90710</v>
      </c>
      <c r="H41" s="19">
        <v>86390</v>
      </c>
      <c r="I41" s="21"/>
      <c r="J41" s="21">
        <f t="shared" si="0"/>
        <v>0</v>
      </c>
      <c r="K41" s="21">
        <f t="shared" si="1"/>
        <v>0</v>
      </c>
      <c r="O41" s="2"/>
      <c r="P41" s="2"/>
      <c r="Q41" s="2"/>
      <c r="R41" s="2"/>
    </row>
    <row r="42" spans="1:18" ht="12.75" customHeight="1">
      <c r="A42" s="30" t="s">
        <v>1756</v>
      </c>
      <c r="B42" s="28"/>
      <c r="C42" s="17" t="s">
        <v>1770</v>
      </c>
      <c r="D42" s="18" t="s">
        <v>1037</v>
      </c>
      <c r="E42" s="24">
        <f t="shared" si="3"/>
        <v>95030</v>
      </c>
      <c r="F42" s="24">
        <f t="shared" si="4"/>
        <v>92440</v>
      </c>
      <c r="G42" s="24">
        <f t="shared" si="2"/>
        <v>90710</v>
      </c>
      <c r="H42" s="19">
        <v>86390</v>
      </c>
      <c r="I42" s="21"/>
      <c r="J42" s="21">
        <f t="shared" si="0"/>
        <v>0</v>
      </c>
      <c r="K42" s="21">
        <f t="shared" si="1"/>
        <v>0</v>
      </c>
      <c r="O42" s="2"/>
      <c r="P42" s="2"/>
      <c r="Q42" s="2"/>
      <c r="R42" s="2"/>
    </row>
    <row r="43" spans="1:18" ht="12.75" customHeight="1">
      <c r="A43" s="30" t="s">
        <v>1757</v>
      </c>
      <c r="B43" s="28"/>
      <c r="C43" s="17" t="s">
        <v>1770</v>
      </c>
      <c r="D43" s="18" t="s">
        <v>1037</v>
      </c>
      <c r="E43" s="24">
        <f t="shared" si="3"/>
        <v>95030</v>
      </c>
      <c r="F43" s="24">
        <f t="shared" si="4"/>
        <v>92440</v>
      </c>
      <c r="G43" s="24">
        <f t="shared" si="2"/>
        <v>90710</v>
      </c>
      <c r="H43" s="19">
        <v>86390</v>
      </c>
      <c r="I43" s="21"/>
      <c r="J43" s="21">
        <f t="shared" si="0"/>
        <v>0</v>
      </c>
      <c r="K43" s="21">
        <f t="shared" si="1"/>
        <v>0</v>
      </c>
      <c r="O43" s="2"/>
      <c r="P43" s="2"/>
      <c r="Q43" s="2"/>
      <c r="R43" s="2"/>
    </row>
    <row r="44" spans="1:18" ht="12.75" customHeight="1">
      <c r="A44" s="30" t="s">
        <v>1758</v>
      </c>
      <c r="B44" s="28"/>
      <c r="C44" s="17" t="s">
        <v>1770</v>
      </c>
      <c r="D44" s="18" t="s">
        <v>1037</v>
      </c>
      <c r="E44" s="24">
        <f t="shared" si="3"/>
        <v>95030</v>
      </c>
      <c r="F44" s="24">
        <f t="shared" si="4"/>
        <v>92440</v>
      </c>
      <c r="G44" s="24">
        <f t="shared" si="2"/>
        <v>90710</v>
      </c>
      <c r="H44" s="19">
        <v>86390</v>
      </c>
      <c r="I44" s="20"/>
      <c r="J44" s="21">
        <f t="shared" si="0"/>
        <v>0</v>
      </c>
      <c r="K44" s="21">
        <f t="shared" si="1"/>
        <v>0</v>
      </c>
      <c r="O44" s="2"/>
      <c r="P44" s="2"/>
      <c r="Q44" s="2"/>
      <c r="R44" s="2"/>
    </row>
    <row r="45" spans="1:18" ht="12.75" customHeight="1">
      <c r="A45" s="30" t="s">
        <v>1759</v>
      </c>
      <c r="B45" s="28"/>
      <c r="C45" s="17" t="s">
        <v>1770</v>
      </c>
      <c r="D45" s="18" t="s">
        <v>1037</v>
      </c>
      <c r="E45" s="24">
        <f t="shared" si="3"/>
        <v>95030</v>
      </c>
      <c r="F45" s="24">
        <f t="shared" si="4"/>
        <v>92440</v>
      </c>
      <c r="G45" s="24">
        <f t="shared" si="2"/>
        <v>90710</v>
      </c>
      <c r="H45" s="19">
        <v>86390</v>
      </c>
      <c r="I45" s="21"/>
      <c r="J45" s="21">
        <f t="shared" si="0"/>
        <v>0</v>
      </c>
      <c r="K45" s="21">
        <f t="shared" si="1"/>
        <v>0</v>
      </c>
      <c r="O45" s="2"/>
      <c r="P45" s="2"/>
      <c r="Q45" s="2"/>
      <c r="R45" s="2"/>
    </row>
    <row r="46" spans="1:18" ht="12.75" customHeight="1">
      <c r="A46" s="30" t="s">
        <v>1760</v>
      </c>
      <c r="B46" s="28"/>
      <c r="C46" s="17" t="s">
        <v>1770</v>
      </c>
      <c r="D46" s="18" t="s">
        <v>1037</v>
      </c>
      <c r="E46" s="24">
        <f t="shared" si="3"/>
        <v>108300</v>
      </c>
      <c r="F46" s="24">
        <f t="shared" si="4"/>
        <v>105350</v>
      </c>
      <c r="G46" s="24">
        <f t="shared" si="2"/>
        <v>103380</v>
      </c>
      <c r="H46" s="19">
        <v>98450</v>
      </c>
      <c r="I46" s="21"/>
      <c r="J46" s="21">
        <f t="shared" si="0"/>
        <v>0</v>
      </c>
      <c r="K46" s="21">
        <f t="shared" si="1"/>
        <v>0</v>
      </c>
      <c r="O46" s="2"/>
      <c r="P46" s="2"/>
      <c r="Q46" s="2"/>
      <c r="R46" s="2"/>
    </row>
    <row r="47" spans="1:18" ht="12.75" customHeight="1">
      <c r="A47" s="30" t="s">
        <v>1761</v>
      </c>
      <c r="B47" s="28"/>
      <c r="C47" s="17" t="s">
        <v>1770</v>
      </c>
      <c r="D47" s="18" t="s">
        <v>1037</v>
      </c>
      <c r="E47" s="24">
        <f t="shared" si="3"/>
        <v>108300</v>
      </c>
      <c r="F47" s="24">
        <f t="shared" si="4"/>
        <v>105350</v>
      </c>
      <c r="G47" s="24">
        <f t="shared" si="2"/>
        <v>103380</v>
      </c>
      <c r="H47" s="19">
        <v>98450</v>
      </c>
      <c r="I47" s="21"/>
      <c r="J47" s="21">
        <f t="shared" si="0"/>
        <v>0</v>
      </c>
      <c r="K47" s="21">
        <f t="shared" si="1"/>
        <v>0</v>
      </c>
      <c r="O47" s="2"/>
      <c r="P47" s="2"/>
      <c r="Q47" s="2"/>
      <c r="R47" s="2"/>
    </row>
    <row r="48" spans="1:18" ht="12.75" customHeight="1">
      <c r="A48" s="30" t="s">
        <v>1762</v>
      </c>
      <c r="B48" s="28"/>
      <c r="C48" s="17" t="s">
        <v>1770</v>
      </c>
      <c r="D48" s="18" t="s">
        <v>1037</v>
      </c>
      <c r="E48" s="24">
        <f t="shared" si="3"/>
        <v>108300</v>
      </c>
      <c r="F48" s="24">
        <f t="shared" si="4"/>
        <v>105350</v>
      </c>
      <c r="G48" s="24">
        <f t="shared" si="2"/>
        <v>103380</v>
      </c>
      <c r="H48" s="19">
        <v>98450</v>
      </c>
      <c r="I48" s="21"/>
      <c r="J48" s="21">
        <f t="shared" si="0"/>
        <v>0</v>
      </c>
      <c r="K48" s="21">
        <f t="shared" si="1"/>
        <v>0</v>
      </c>
      <c r="O48" s="2"/>
      <c r="P48" s="2"/>
      <c r="Q48" s="2"/>
      <c r="R48" s="2"/>
    </row>
    <row r="49" spans="1:18" ht="12.75" customHeight="1">
      <c r="A49" s="30" t="s">
        <v>1763</v>
      </c>
      <c r="B49" s="28"/>
      <c r="C49" s="17" t="s">
        <v>1770</v>
      </c>
      <c r="D49" s="18" t="s">
        <v>1037</v>
      </c>
      <c r="E49" s="24">
        <f t="shared" si="3"/>
        <v>108300</v>
      </c>
      <c r="F49" s="24">
        <f t="shared" si="4"/>
        <v>105350</v>
      </c>
      <c r="G49" s="24">
        <f t="shared" si="2"/>
        <v>103380</v>
      </c>
      <c r="H49" s="19">
        <v>98450</v>
      </c>
      <c r="I49" s="21"/>
      <c r="J49" s="21">
        <f t="shared" si="0"/>
        <v>0</v>
      </c>
      <c r="K49" s="21">
        <f t="shared" si="1"/>
        <v>0</v>
      </c>
      <c r="O49" s="2"/>
      <c r="P49" s="2"/>
      <c r="Q49" s="2"/>
      <c r="R49" s="2"/>
    </row>
    <row r="50" spans="1:18" ht="12.75" customHeight="1">
      <c r="A50" s="30" t="s">
        <v>1764</v>
      </c>
      <c r="B50" s="28"/>
      <c r="C50" s="17" t="s">
        <v>1770</v>
      </c>
      <c r="D50" s="18" t="s">
        <v>1037</v>
      </c>
      <c r="E50" s="24">
        <f t="shared" si="3"/>
        <v>108300</v>
      </c>
      <c r="F50" s="24">
        <f t="shared" si="4"/>
        <v>105350</v>
      </c>
      <c r="G50" s="24">
        <f t="shared" si="2"/>
        <v>103380</v>
      </c>
      <c r="H50" s="19">
        <v>98450</v>
      </c>
      <c r="I50" s="21"/>
      <c r="J50" s="21">
        <f t="shared" si="0"/>
        <v>0</v>
      </c>
      <c r="K50" s="21">
        <f t="shared" si="1"/>
        <v>0</v>
      </c>
      <c r="O50" s="2"/>
      <c r="P50" s="2"/>
      <c r="Q50" s="2"/>
      <c r="R50" s="2"/>
    </row>
    <row r="51" spans="1:18" ht="12.75" customHeight="1">
      <c r="A51" s="30" t="s">
        <v>2039</v>
      </c>
      <c r="B51" s="28"/>
      <c r="C51" s="17" t="s">
        <v>1771</v>
      </c>
      <c r="D51" s="18" t="s">
        <v>1037</v>
      </c>
      <c r="E51" s="24">
        <f t="shared" si="3"/>
        <v>98600</v>
      </c>
      <c r="F51" s="24">
        <f t="shared" si="4"/>
        <v>95910</v>
      </c>
      <c r="G51" s="24">
        <f t="shared" si="2"/>
        <v>94120</v>
      </c>
      <c r="H51" s="19">
        <v>89630</v>
      </c>
      <c r="I51" s="21"/>
      <c r="J51" s="21">
        <f t="shared" si="0"/>
        <v>0</v>
      </c>
      <c r="K51" s="21">
        <f t="shared" si="1"/>
        <v>0</v>
      </c>
      <c r="O51" s="2"/>
      <c r="P51" s="2"/>
      <c r="Q51" s="2"/>
      <c r="R51" s="2"/>
    </row>
    <row r="52" spans="1:18" ht="12.75" customHeight="1">
      <c r="A52" s="30" t="s">
        <v>2041</v>
      </c>
      <c r="B52" s="28"/>
      <c r="C52" s="17" t="s">
        <v>1771</v>
      </c>
      <c r="D52" s="18" t="s">
        <v>1037</v>
      </c>
      <c r="E52" s="24">
        <f t="shared" si="3"/>
        <v>98600</v>
      </c>
      <c r="F52" s="24">
        <f t="shared" si="4"/>
        <v>95910</v>
      </c>
      <c r="G52" s="24">
        <f t="shared" si="2"/>
        <v>94120</v>
      </c>
      <c r="H52" s="19">
        <v>89630</v>
      </c>
      <c r="I52" s="21"/>
      <c r="J52" s="21">
        <f t="shared" si="0"/>
        <v>0</v>
      </c>
      <c r="K52" s="21">
        <f t="shared" si="1"/>
        <v>0</v>
      </c>
      <c r="O52" s="2"/>
      <c r="P52" s="2"/>
      <c r="Q52" s="2"/>
      <c r="R52" s="2"/>
    </row>
    <row r="53" spans="1:18" ht="12.75" customHeight="1">
      <c r="A53" s="30" t="s">
        <v>2043</v>
      </c>
      <c r="B53" s="28"/>
      <c r="C53" s="17" t="s">
        <v>1771</v>
      </c>
      <c r="D53" s="18" t="s">
        <v>1037</v>
      </c>
      <c r="E53" s="24">
        <f t="shared" si="3"/>
        <v>98600</v>
      </c>
      <c r="F53" s="24">
        <f t="shared" si="4"/>
        <v>95910</v>
      </c>
      <c r="G53" s="24">
        <f t="shared" si="2"/>
        <v>94120</v>
      </c>
      <c r="H53" s="19">
        <v>89630</v>
      </c>
      <c r="I53" s="21"/>
      <c r="J53" s="21">
        <f t="shared" si="0"/>
        <v>0</v>
      </c>
      <c r="K53" s="21">
        <f t="shared" si="1"/>
        <v>0</v>
      </c>
      <c r="O53" s="2"/>
      <c r="P53" s="2"/>
      <c r="Q53" s="2"/>
      <c r="R53" s="2"/>
    </row>
    <row r="54" spans="1:18" ht="12.75" customHeight="1">
      <c r="A54" s="30" t="s">
        <v>2045</v>
      </c>
      <c r="B54" s="28"/>
      <c r="C54" s="17" t="s">
        <v>1771</v>
      </c>
      <c r="D54" s="18" t="s">
        <v>1037</v>
      </c>
      <c r="E54" s="24">
        <f t="shared" si="3"/>
        <v>98600</v>
      </c>
      <c r="F54" s="24">
        <f t="shared" si="4"/>
        <v>95910</v>
      </c>
      <c r="G54" s="24">
        <f t="shared" si="2"/>
        <v>94120</v>
      </c>
      <c r="H54" s="19">
        <v>89630</v>
      </c>
      <c r="I54" s="21"/>
      <c r="J54" s="21">
        <f t="shared" si="0"/>
        <v>0</v>
      </c>
      <c r="K54" s="21">
        <f t="shared" si="1"/>
        <v>0</v>
      </c>
      <c r="O54" s="2"/>
      <c r="P54" s="2"/>
      <c r="Q54" s="2"/>
      <c r="R54" s="2"/>
    </row>
    <row r="55" spans="1:18" ht="12.75" customHeight="1">
      <c r="A55" s="30" t="s">
        <v>2046</v>
      </c>
      <c r="B55" s="28"/>
      <c r="C55" s="17" t="s">
        <v>1771</v>
      </c>
      <c r="D55" s="18" t="s">
        <v>1037</v>
      </c>
      <c r="E55" s="24">
        <f t="shared" si="3"/>
        <v>98600</v>
      </c>
      <c r="F55" s="24">
        <f t="shared" si="4"/>
        <v>95910</v>
      </c>
      <c r="G55" s="24">
        <f t="shared" si="2"/>
        <v>94120</v>
      </c>
      <c r="H55" s="19">
        <v>89630</v>
      </c>
      <c r="I55" s="21"/>
      <c r="J55" s="21">
        <f t="shared" si="0"/>
        <v>0</v>
      </c>
      <c r="K55" s="21">
        <f t="shared" si="1"/>
        <v>0</v>
      </c>
      <c r="O55" s="2"/>
      <c r="P55" s="2"/>
      <c r="Q55" s="2"/>
      <c r="R55" s="2"/>
    </row>
    <row r="56" spans="1:18" ht="12.75" customHeight="1">
      <c r="A56" s="30" t="s">
        <v>2033</v>
      </c>
      <c r="B56" s="28"/>
      <c r="C56" s="17" t="s">
        <v>1771</v>
      </c>
      <c r="D56" s="18" t="s">
        <v>1037</v>
      </c>
      <c r="E56" s="24">
        <f t="shared" si="3"/>
        <v>98600</v>
      </c>
      <c r="F56" s="24">
        <f t="shared" si="4"/>
        <v>95910</v>
      </c>
      <c r="G56" s="24">
        <f t="shared" si="2"/>
        <v>94120</v>
      </c>
      <c r="H56" s="19">
        <v>89630</v>
      </c>
      <c r="I56" s="21"/>
      <c r="J56" s="21">
        <f t="shared" si="0"/>
        <v>0</v>
      </c>
      <c r="K56" s="21">
        <f t="shared" si="1"/>
        <v>0</v>
      </c>
      <c r="O56" s="2"/>
      <c r="P56" s="2"/>
      <c r="Q56" s="2"/>
      <c r="R56" s="2"/>
    </row>
    <row r="57" spans="1:18" ht="12.75" customHeight="1">
      <c r="A57" s="30" t="s">
        <v>2034</v>
      </c>
      <c r="B57" s="28"/>
      <c r="C57" s="17" t="s">
        <v>1771</v>
      </c>
      <c r="D57" s="18" t="s">
        <v>1037</v>
      </c>
      <c r="E57" s="24">
        <f t="shared" si="3"/>
        <v>98600</v>
      </c>
      <c r="F57" s="24">
        <f t="shared" si="4"/>
        <v>95910</v>
      </c>
      <c r="G57" s="24">
        <f t="shared" si="2"/>
        <v>94120</v>
      </c>
      <c r="H57" s="19">
        <v>89630</v>
      </c>
      <c r="I57" s="21"/>
      <c r="J57" s="21">
        <f t="shared" si="0"/>
        <v>0</v>
      </c>
      <c r="K57" s="21">
        <f t="shared" si="1"/>
        <v>0</v>
      </c>
      <c r="O57" s="2"/>
      <c r="P57" s="2"/>
      <c r="Q57" s="2"/>
      <c r="R57" s="2"/>
    </row>
    <row r="58" spans="1:18" ht="12.75" customHeight="1">
      <c r="A58" s="30" t="s">
        <v>932</v>
      </c>
      <c r="B58" s="28"/>
      <c r="C58" s="17" t="s">
        <v>1771</v>
      </c>
      <c r="D58" s="18" t="s">
        <v>1037</v>
      </c>
      <c r="E58" s="24">
        <f t="shared" si="3"/>
        <v>98600</v>
      </c>
      <c r="F58" s="24">
        <f t="shared" si="4"/>
        <v>95910</v>
      </c>
      <c r="G58" s="24">
        <f t="shared" si="2"/>
        <v>94120</v>
      </c>
      <c r="H58" s="19">
        <v>89630</v>
      </c>
      <c r="I58" s="21"/>
      <c r="J58" s="21">
        <f t="shared" si="0"/>
        <v>0</v>
      </c>
      <c r="K58" s="21">
        <f t="shared" si="1"/>
        <v>0</v>
      </c>
      <c r="O58" s="2"/>
      <c r="P58" s="2"/>
      <c r="Q58" s="2"/>
      <c r="R58" s="2"/>
    </row>
    <row r="59" spans="1:18" ht="12.75" customHeight="1">
      <c r="A59" s="30" t="s">
        <v>933</v>
      </c>
      <c r="B59" s="28"/>
      <c r="C59" s="17" t="s">
        <v>1771</v>
      </c>
      <c r="D59" s="18" t="s">
        <v>1037</v>
      </c>
      <c r="E59" s="24">
        <f t="shared" si="3"/>
        <v>98600</v>
      </c>
      <c r="F59" s="24">
        <f t="shared" si="4"/>
        <v>95910</v>
      </c>
      <c r="G59" s="24">
        <f t="shared" si="2"/>
        <v>94120</v>
      </c>
      <c r="H59" s="19">
        <v>89630</v>
      </c>
      <c r="I59" s="21"/>
      <c r="J59" s="21">
        <f t="shared" si="0"/>
        <v>0</v>
      </c>
      <c r="K59" s="21">
        <f t="shared" si="1"/>
        <v>0</v>
      </c>
      <c r="O59" s="2"/>
      <c r="P59" s="2"/>
      <c r="Q59" s="2"/>
      <c r="R59" s="2"/>
    </row>
    <row r="60" spans="1:18" ht="12.75" customHeight="1">
      <c r="A60" s="30" t="s">
        <v>2036</v>
      </c>
      <c r="B60" s="28"/>
      <c r="C60" s="17" t="s">
        <v>1771</v>
      </c>
      <c r="D60" s="18" t="s">
        <v>1037</v>
      </c>
      <c r="E60" s="24">
        <f t="shared" si="3"/>
        <v>98600</v>
      </c>
      <c r="F60" s="24">
        <f t="shared" si="4"/>
        <v>95910</v>
      </c>
      <c r="G60" s="24">
        <f t="shared" si="2"/>
        <v>94120</v>
      </c>
      <c r="H60" s="19">
        <v>89630</v>
      </c>
      <c r="I60" s="21"/>
      <c r="J60" s="21">
        <f t="shared" si="0"/>
        <v>0</v>
      </c>
      <c r="K60" s="21">
        <f t="shared" si="1"/>
        <v>0</v>
      </c>
      <c r="O60" s="2"/>
      <c r="P60" s="2"/>
      <c r="Q60" s="2"/>
      <c r="R60" s="2"/>
    </row>
    <row r="61" spans="1:18" ht="12.75" customHeight="1">
      <c r="A61" s="30" t="s">
        <v>935</v>
      </c>
      <c r="B61" s="28"/>
      <c r="C61" s="17" t="s">
        <v>1771</v>
      </c>
      <c r="D61" s="18" t="s">
        <v>1037</v>
      </c>
      <c r="E61" s="24">
        <f t="shared" si="3"/>
        <v>98600</v>
      </c>
      <c r="F61" s="24">
        <f t="shared" si="4"/>
        <v>95910</v>
      </c>
      <c r="G61" s="24">
        <f t="shared" si="2"/>
        <v>94120</v>
      </c>
      <c r="H61" s="19">
        <v>89630</v>
      </c>
      <c r="I61" s="21"/>
      <c r="J61" s="21">
        <f t="shared" si="0"/>
        <v>0</v>
      </c>
      <c r="K61" s="21">
        <f t="shared" si="1"/>
        <v>0</v>
      </c>
      <c r="O61" s="2"/>
      <c r="P61" s="2"/>
      <c r="Q61" s="2"/>
      <c r="R61" s="2"/>
    </row>
    <row r="62" spans="1:18" ht="12.75" customHeight="1">
      <c r="A62" s="30" t="s">
        <v>937</v>
      </c>
      <c r="B62" s="28"/>
      <c r="C62" s="17" t="s">
        <v>1771</v>
      </c>
      <c r="D62" s="18" t="s">
        <v>1037</v>
      </c>
      <c r="E62" s="24">
        <f t="shared" si="3"/>
        <v>98600</v>
      </c>
      <c r="F62" s="24">
        <f t="shared" si="4"/>
        <v>95910</v>
      </c>
      <c r="G62" s="24">
        <f t="shared" si="2"/>
        <v>94120</v>
      </c>
      <c r="H62" s="19">
        <v>89630</v>
      </c>
      <c r="I62" s="21"/>
      <c r="J62" s="21">
        <f t="shared" si="0"/>
        <v>0</v>
      </c>
      <c r="K62" s="21">
        <f t="shared" si="1"/>
        <v>0</v>
      </c>
      <c r="O62" s="2"/>
      <c r="P62" s="2"/>
      <c r="Q62" s="2"/>
      <c r="R62" s="2"/>
    </row>
    <row r="63" spans="1:18" ht="12.75" customHeight="1">
      <c r="A63" s="30" t="s">
        <v>1746</v>
      </c>
      <c r="B63" s="28"/>
      <c r="C63" s="17" t="s">
        <v>1771</v>
      </c>
      <c r="D63" s="18" t="s">
        <v>1037</v>
      </c>
      <c r="E63" s="24">
        <f t="shared" si="3"/>
        <v>98600</v>
      </c>
      <c r="F63" s="24">
        <f t="shared" si="4"/>
        <v>95910</v>
      </c>
      <c r="G63" s="24">
        <f t="shared" si="2"/>
        <v>94120</v>
      </c>
      <c r="H63" s="19">
        <v>89630</v>
      </c>
      <c r="I63" s="21"/>
      <c r="J63" s="21">
        <f t="shared" si="0"/>
        <v>0</v>
      </c>
      <c r="K63" s="21">
        <f t="shared" si="1"/>
        <v>0</v>
      </c>
      <c r="O63" s="2"/>
      <c r="P63" s="2"/>
      <c r="Q63" s="2"/>
      <c r="R63" s="2"/>
    </row>
    <row r="64" spans="1:18" ht="12.75" customHeight="1">
      <c r="A64" s="30" t="s">
        <v>1748</v>
      </c>
      <c r="B64" s="28"/>
      <c r="C64" s="17" t="s">
        <v>1771</v>
      </c>
      <c r="D64" s="18" t="s">
        <v>1037</v>
      </c>
      <c r="E64" s="24">
        <f t="shared" si="3"/>
        <v>95030</v>
      </c>
      <c r="F64" s="24">
        <f t="shared" si="4"/>
        <v>92440</v>
      </c>
      <c r="G64" s="24">
        <f t="shared" si="2"/>
        <v>90710</v>
      </c>
      <c r="H64" s="19">
        <v>86390</v>
      </c>
      <c r="I64" s="21"/>
      <c r="J64" s="21">
        <f t="shared" si="0"/>
        <v>0</v>
      </c>
      <c r="K64" s="21">
        <f t="shared" si="1"/>
        <v>0</v>
      </c>
      <c r="O64" s="2"/>
      <c r="P64" s="2"/>
      <c r="Q64" s="2"/>
      <c r="R64" s="2"/>
    </row>
    <row r="65" spans="1:18" ht="12.75" customHeight="1">
      <c r="A65" s="30" t="s">
        <v>1749</v>
      </c>
      <c r="B65" s="28"/>
      <c r="C65" s="17" t="s">
        <v>1771</v>
      </c>
      <c r="D65" s="18" t="s">
        <v>1037</v>
      </c>
      <c r="E65" s="24">
        <f t="shared" si="3"/>
        <v>95030</v>
      </c>
      <c r="F65" s="24">
        <f t="shared" si="4"/>
        <v>92440</v>
      </c>
      <c r="G65" s="24">
        <f t="shared" si="2"/>
        <v>90710</v>
      </c>
      <c r="H65" s="19">
        <v>86390</v>
      </c>
      <c r="I65" s="21"/>
      <c r="J65" s="21">
        <f t="shared" si="0"/>
        <v>0</v>
      </c>
      <c r="K65" s="21">
        <f t="shared" si="1"/>
        <v>0</v>
      </c>
      <c r="O65" s="2"/>
      <c r="P65" s="2"/>
      <c r="Q65" s="2"/>
      <c r="R65" s="2"/>
    </row>
    <row r="66" spans="1:18" ht="12.75" customHeight="1">
      <c r="A66" s="30" t="s">
        <v>1750</v>
      </c>
      <c r="B66" s="28"/>
      <c r="C66" s="17" t="s">
        <v>1771</v>
      </c>
      <c r="D66" s="18" t="s">
        <v>1037</v>
      </c>
      <c r="E66" s="24">
        <f t="shared" si="3"/>
        <v>95030</v>
      </c>
      <c r="F66" s="24">
        <f t="shared" si="4"/>
        <v>92440</v>
      </c>
      <c r="G66" s="24">
        <f t="shared" si="2"/>
        <v>90710</v>
      </c>
      <c r="H66" s="19">
        <v>86390</v>
      </c>
      <c r="I66" s="21"/>
      <c r="J66" s="21">
        <f t="shared" si="0"/>
        <v>0</v>
      </c>
      <c r="K66" s="21">
        <f t="shared" si="1"/>
        <v>0</v>
      </c>
      <c r="O66" s="2"/>
      <c r="P66" s="2"/>
      <c r="Q66" s="2"/>
      <c r="R66" s="2"/>
    </row>
    <row r="67" spans="1:18" ht="12.75" customHeight="1">
      <c r="A67" s="30" t="s">
        <v>1751</v>
      </c>
      <c r="B67" s="28"/>
      <c r="C67" s="17" t="s">
        <v>1771</v>
      </c>
      <c r="D67" s="18" t="s">
        <v>1037</v>
      </c>
      <c r="E67" s="24">
        <f t="shared" si="3"/>
        <v>95030</v>
      </c>
      <c r="F67" s="24">
        <f t="shared" si="4"/>
        <v>92440</v>
      </c>
      <c r="G67" s="24">
        <f t="shared" si="2"/>
        <v>90710</v>
      </c>
      <c r="H67" s="19">
        <v>86390</v>
      </c>
      <c r="I67" s="21"/>
      <c r="J67" s="21">
        <f t="shared" si="0"/>
        <v>0</v>
      </c>
      <c r="K67" s="21">
        <f t="shared" si="1"/>
        <v>0</v>
      </c>
      <c r="O67" s="2"/>
      <c r="P67" s="2"/>
      <c r="Q67" s="2"/>
      <c r="R67" s="2"/>
    </row>
    <row r="68" spans="1:18" ht="12.75" customHeight="1">
      <c r="A68" s="30" t="s">
        <v>2037</v>
      </c>
      <c r="B68" s="28"/>
      <c r="C68" s="17" t="s">
        <v>1771</v>
      </c>
      <c r="D68" s="18" t="s">
        <v>1037</v>
      </c>
      <c r="E68" s="24">
        <f t="shared" si="3"/>
        <v>95030</v>
      </c>
      <c r="F68" s="24">
        <f t="shared" si="4"/>
        <v>92440</v>
      </c>
      <c r="G68" s="24">
        <f t="shared" si="2"/>
        <v>90710</v>
      </c>
      <c r="H68" s="19">
        <v>86390</v>
      </c>
      <c r="I68" s="21"/>
      <c r="J68" s="21">
        <f aca="true" t="shared" si="5" ref="J68:J131">IF(I68&gt;0,K68/I68,0)</f>
        <v>0</v>
      </c>
      <c r="K68" s="21">
        <f aca="true" t="shared" si="6" ref="K68:K131">IF(I68&lt;=1,I68*E68,IF(I68&lt;=3,I68*F68,IF(I68&lt;=5,I68*G68,I68*H68)))</f>
        <v>0</v>
      </c>
      <c r="O68" s="2"/>
      <c r="P68" s="2"/>
      <c r="Q68" s="2"/>
      <c r="R68" s="2"/>
    </row>
    <row r="69" spans="1:18" ht="12.75" customHeight="1">
      <c r="A69" s="30" t="s">
        <v>1754</v>
      </c>
      <c r="B69" s="28"/>
      <c r="C69" s="17" t="s">
        <v>1771</v>
      </c>
      <c r="D69" s="18" t="s">
        <v>1037</v>
      </c>
      <c r="E69" s="24">
        <f t="shared" si="3"/>
        <v>95030</v>
      </c>
      <c r="F69" s="24">
        <f t="shared" si="4"/>
        <v>92440</v>
      </c>
      <c r="G69" s="24">
        <f aca="true" t="shared" si="7" ref="G69:G132">ROUNDUP(H69*1.05,-1)</f>
        <v>90710</v>
      </c>
      <c r="H69" s="19">
        <v>86390</v>
      </c>
      <c r="I69" s="21"/>
      <c r="J69" s="21">
        <f t="shared" si="5"/>
        <v>0</v>
      </c>
      <c r="K69" s="21">
        <f t="shared" si="6"/>
        <v>0</v>
      </c>
      <c r="O69" s="2"/>
      <c r="P69" s="2"/>
      <c r="Q69" s="2"/>
      <c r="R69" s="2"/>
    </row>
    <row r="70" spans="1:18" ht="12.75" customHeight="1">
      <c r="A70" s="30" t="s">
        <v>1755</v>
      </c>
      <c r="B70" s="28"/>
      <c r="C70" s="17" t="s">
        <v>1771</v>
      </c>
      <c r="D70" s="18" t="s">
        <v>1037</v>
      </c>
      <c r="E70" s="24">
        <f t="shared" si="3"/>
        <v>95030</v>
      </c>
      <c r="F70" s="24">
        <f t="shared" si="4"/>
        <v>92440</v>
      </c>
      <c r="G70" s="24">
        <f t="shared" si="7"/>
        <v>90710</v>
      </c>
      <c r="H70" s="19">
        <v>86390</v>
      </c>
      <c r="I70" s="21"/>
      <c r="J70" s="21">
        <f t="shared" si="5"/>
        <v>0</v>
      </c>
      <c r="K70" s="21">
        <f t="shared" si="6"/>
        <v>0</v>
      </c>
      <c r="O70" s="2"/>
      <c r="P70" s="2"/>
      <c r="Q70" s="2"/>
      <c r="R70" s="2"/>
    </row>
    <row r="71" spans="1:18" ht="12.75" customHeight="1">
      <c r="A71" s="30" t="s">
        <v>1756</v>
      </c>
      <c r="B71" s="28"/>
      <c r="C71" s="17" t="s">
        <v>1771</v>
      </c>
      <c r="D71" s="18" t="s">
        <v>1037</v>
      </c>
      <c r="E71" s="24">
        <f t="shared" si="3"/>
        <v>95030</v>
      </c>
      <c r="F71" s="24">
        <f t="shared" si="4"/>
        <v>92440</v>
      </c>
      <c r="G71" s="24">
        <f t="shared" si="7"/>
        <v>90710</v>
      </c>
      <c r="H71" s="19">
        <v>86390</v>
      </c>
      <c r="I71" s="21"/>
      <c r="J71" s="21">
        <f t="shared" si="5"/>
        <v>0</v>
      </c>
      <c r="K71" s="21">
        <f t="shared" si="6"/>
        <v>0</v>
      </c>
      <c r="O71" s="2"/>
      <c r="P71" s="2"/>
      <c r="Q71" s="2"/>
      <c r="R71" s="2"/>
    </row>
    <row r="72" spans="1:18" ht="12.75" customHeight="1">
      <c r="A72" s="30" t="s">
        <v>1757</v>
      </c>
      <c r="B72" s="28"/>
      <c r="C72" s="17" t="s">
        <v>1771</v>
      </c>
      <c r="D72" s="18" t="s">
        <v>1037</v>
      </c>
      <c r="E72" s="24">
        <f t="shared" si="3"/>
        <v>95030</v>
      </c>
      <c r="F72" s="24">
        <f t="shared" si="4"/>
        <v>92440</v>
      </c>
      <c r="G72" s="24">
        <f t="shared" si="7"/>
        <v>90710</v>
      </c>
      <c r="H72" s="19">
        <v>86390</v>
      </c>
      <c r="I72" s="21"/>
      <c r="J72" s="21">
        <f t="shared" si="5"/>
        <v>0</v>
      </c>
      <c r="K72" s="21">
        <f t="shared" si="6"/>
        <v>0</v>
      </c>
      <c r="O72" s="2"/>
      <c r="P72" s="2"/>
      <c r="Q72" s="2"/>
      <c r="R72" s="2"/>
    </row>
    <row r="73" spans="1:18" ht="12.75" customHeight="1">
      <c r="A73" s="30" t="s">
        <v>1758</v>
      </c>
      <c r="B73" s="28"/>
      <c r="C73" s="17" t="s">
        <v>1771</v>
      </c>
      <c r="D73" s="18" t="s">
        <v>1037</v>
      </c>
      <c r="E73" s="24">
        <f aca="true" t="shared" si="8" ref="E73:E136">ROUNDUP(H73*1.1,-1)</f>
        <v>95030</v>
      </c>
      <c r="F73" s="24">
        <f aca="true" t="shared" si="9" ref="F73:F136">ROUNDUP(H73*1.07,-1)</f>
        <v>92440</v>
      </c>
      <c r="G73" s="24">
        <f t="shared" si="7"/>
        <v>90710</v>
      </c>
      <c r="H73" s="19">
        <v>86390</v>
      </c>
      <c r="I73" s="21"/>
      <c r="J73" s="21">
        <f t="shared" si="5"/>
        <v>0</v>
      </c>
      <c r="K73" s="21">
        <f t="shared" si="6"/>
        <v>0</v>
      </c>
      <c r="O73" s="2"/>
      <c r="P73" s="2"/>
      <c r="Q73" s="2"/>
      <c r="R73" s="2"/>
    </row>
    <row r="74" spans="1:18" ht="12.75" customHeight="1">
      <c r="A74" s="30" t="s">
        <v>1759</v>
      </c>
      <c r="B74" s="28"/>
      <c r="C74" s="17" t="s">
        <v>1771</v>
      </c>
      <c r="D74" s="18" t="s">
        <v>1037</v>
      </c>
      <c r="E74" s="24">
        <f t="shared" si="8"/>
        <v>95030</v>
      </c>
      <c r="F74" s="24">
        <f t="shared" si="9"/>
        <v>92440</v>
      </c>
      <c r="G74" s="24">
        <f t="shared" si="7"/>
        <v>90710</v>
      </c>
      <c r="H74" s="19">
        <v>86390</v>
      </c>
      <c r="I74" s="21"/>
      <c r="J74" s="21">
        <f t="shared" si="5"/>
        <v>0</v>
      </c>
      <c r="K74" s="21">
        <f t="shared" si="6"/>
        <v>0</v>
      </c>
      <c r="O74" s="2"/>
      <c r="P74" s="2"/>
      <c r="Q74" s="2"/>
      <c r="R74" s="2"/>
    </row>
    <row r="75" spans="1:18" ht="12.75" customHeight="1">
      <c r="A75" s="30" t="s">
        <v>1760</v>
      </c>
      <c r="B75" s="28"/>
      <c r="C75" s="17" t="s">
        <v>1771</v>
      </c>
      <c r="D75" s="18" t="s">
        <v>1037</v>
      </c>
      <c r="E75" s="24">
        <f t="shared" si="8"/>
        <v>108300</v>
      </c>
      <c r="F75" s="24">
        <f t="shared" si="9"/>
        <v>105350</v>
      </c>
      <c r="G75" s="24">
        <f t="shared" si="7"/>
        <v>103380</v>
      </c>
      <c r="H75" s="19">
        <v>98450</v>
      </c>
      <c r="I75" s="21"/>
      <c r="J75" s="21">
        <f t="shared" si="5"/>
        <v>0</v>
      </c>
      <c r="K75" s="21">
        <f t="shared" si="6"/>
        <v>0</v>
      </c>
      <c r="O75" s="2"/>
      <c r="P75" s="2"/>
      <c r="Q75" s="2"/>
      <c r="R75" s="2"/>
    </row>
    <row r="76" spans="1:18" ht="12.75" customHeight="1">
      <c r="A76" s="30" t="s">
        <v>2039</v>
      </c>
      <c r="B76" s="28"/>
      <c r="C76" s="17" t="s">
        <v>1772</v>
      </c>
      <c r="D76" s="18" t="s">
        <v>1037</v>
      </c>
      <c r="E76" s="24">
        <f t="shared" si="8"/>
        <v>98600</v>
      </c>
      <c r="F76" s="24">
        <f t="shared" si="9"/>
        <v>95910</v>
      </c>
      <c r="G76" s="24">
        <f t="shared" si="7"/>
        <v>94120</v>
      </c>
      <c r="H76" s="19">
        <v>89630</v>
      </c>
      <c r="I76" s="21"/>
      <c r="J76" s="21">
        <f t="shared" si="5"/>
        <v>0</v>
      </c>
      <c r="K76" s="21">
        <f t="shared" si="6"/>
        <v>0</v>
      </c>
      <c r="O76" s="2"/>
      <c r="P76" s="2"/>
      <c r="Q76" s="2"/>
      <c r="R76" s="2"/>
    </row>
    <row r="77" spans="1:18" ht="12.75" customHeight="1">
      <c r="A77" s="30" t="s">
        <v>2041</v>
      </c>
      <c r="B77" s="28"/>
      <c r="C77" s="17" t="s">
        <v>1772</v>
      </c>
      <c r="D77" s="18" t="s">
        <v>1037</v>
      </c>
      <c r="E77" s="24">
        <f t="shared" si="8"/>
        <v>98600</v>
      </c>
      <c r="F77" s="24">
        <f t="shared" si="9"/>
        <v>95910</v>
      </c>
      <c r="G77" s="24">
        <f t="shared" si="7"/>
        <v>94120</v>
      </c>
      <c r="H77" s="19">
        <v>89630</v>
      </c>
      <c r="I77" s="21"/>
      <c r="J77" s="21">
        <f t="shared" si="5"/>
        <v>0</v>
      </c>
      <c r="K77" s="21">
        <f t="shared" si="6"/>
        <v>0</v>
      </c>
      <c r="O77" s="2"/>
      <c r="P77" s="2"/>
      <c r="Q77" s="2"/>
      <c r="R77" s="2"/>
    </row>
    <row r="78" spans="1:18" ht="12.75" customHeight="1">
      <c r="A78" s="30" t="s">
        <v>2043</v>
      </c>
      <c r="B78" s="28"/>
      <c r="C78" s="17" t="s">
        <v>1772</v>
      </c>
      <c r="D78" s="18" t="s">
        <v>1037</v>
      </c>
      <c r="E78" s="24">
        <f t="shared" si="8"/>
        <v>98600</v>
      </c>
      <c r="F78" s="24">
        <f t="shared" si="9"/>
        <v>95910</v>
      </c>
      <c r="G78" s="24">
        <f t="shared" si="7"/>
        <v>94120</v>
      </c>
      <c r="H78" s="19">
        <v>89630</v>
      </c>
      <c r="I78" s="21"/>
      <c r="J78" s="21">
        <f t="shared" si="5"/>
        <v>0</v>
      </c>
      <c r="K78" s="21">
        <f t="shared" si="6"/>
        <v>0</v>
      </c>
      <c r="O78" s="2"/>
      <c r="P78" s="2"/>
      <c r="Q78" s="2"/>
      <c r="R78" s="2"/>
    </row>
    <row r="79" spans="1:18" ht="12.75" customHeight="1">
      <c r="A79" s="30" t="s">
        <v>2045</v>
      </c>
      <c r="B79" s="28"/>
      <c r="C79" s="17" t="s">
        <v>1772</v>
      </c>
      <c r="D79" s="18" t="s">
        <v>1037</v>
      </c>
      <c r="E79" s="24">
        <f t="shared" si="8"/>
        <v>98600</v>
      </c>
      <c r="F79" s="24">
        <f t="shared" si="9"/>
        <v>95910</v>
      </c>
      <c r="G79" s="24">
        <f t="shared" si="7"/>
        <v>94120</v>
      </c>
      <c r="H79" s="19">
        <v>89630</v>
      </c>
      <c r="I79" s="21"/>
      <c r="J79" s="21">
        <f t="shared" si="5"/>
        <v>0</v>
      </c>
      <c r="K79" s="21">
        <f t="shared" si="6"/>
        <v>0</v>
      </c>
      <c r="O79" s="2"/>
      <c r="P79" s="2"/>
      <c r="Q79" s="2"/>
      <c r="R79" s="2"/>
    </row>
    <row r="80" spans="1:18" ht="12.75" customHeight="1">
      <c r="A80" s="30" t="s">
        <v>2046</v>
      </c>
      <c r="B80" s="28"/>
      <c r="C80" s="17" t="s">
        <v>1772</v>
      </c>
      <c r="D80" s="18" t="s">
        <v>1037</v>
      </c>
      <c r="E80" s="24">
        <f t="shared" si="8"/>
        <v>98600</v>
      </c>
      <c r="F80" s="24">
        <f t="shared" si="9"/>
        <v>95910</v>
      </c>
      <c r="G80" s="24">
        <f t="shared" si="7"/>
        <v>94120</v>
      </c>
      <c r="H80" s="19">
        <v>89630</v>
      </c>
      <c r="I80" s="21"/>
      <c r="J80" s="21">
        <f t="shared" si="5"/>
        <v>0</v>
      </c>
      <c r="K80" s="21">
        <f t="shared" si="6"/>
        <v>0</v>
      </c>
      <c r="O80" s="2"/>
      <c r="P80" s="2"/>
      <c r="Q80" s="2"/>
      <c r="R80" s="2"/>
    </row>
    <row r="81" spans="1:18" ht="12.75" customHeight="1">
      <c r="A81" s="30" t="s">
        <v>2033</v>
      </c>
      <c r="B81" s="28"/>
      <c r="C81" s="17" t="s">
        <v>1772</v>
      </c>
      <c r="D81" s="18" t="s">
        <v>1037</v>
      </c>
      <c r="E81" s="24">
        <f t="shared" si="8"/>
        <v>98600</v>
      </c>
      <c r="F81" s="24">
        <f t="shared" si="9"/>
        <v>95910</v>
      </c>
      <c r="G81" s="24">
        <f t="shared" si="7"/>
        <v>94120</v>
      </c>
      <c r="H81" s="19">
        <v>89630</v>
      </c>
      <c r="I81" s="21"/>
      <c r="J81" s="21">
        <f t="shared" si="5"/>
        <v>0</v>
      </c>
      <c r="K81" s="21">
        <f t="shared" si="6"/>
        <v>0</v>
      </c>
      <c r="O81" s="2"/>
      <c r="P81" s="2"/>
      <c r="Q81" s="2"/>
      <c r="R81" s="2"/>
    </row>
    <row r="82" spans="1:18" ht="12.75" customHeight="1">
      <c r="A82" s="30" t="s">
        <v>2036</v>
      </c>
      <c r="B82" s="28"/>
      <c r="C82" s="17" t="s">
        <v>1772</v>
      </c>
      <c r="D82" s="18" t="s">
        <v>1037</v>
      </c>
      <c r="E82" s="24">
        <f t="shared" si="8"/>
        <v>98600</v>
      </c>
      <c r="F82" s="24">
        <f t="shared" si="9"/>
        <v>95910</v>
      </c>
      <c r="G82" s="24">
        <f t="shared" si="7"/>
        <v>94120</v>
      </c>
      <c r="H82" s="19">
        <v>89630</v>
      </c>
      <c r="I82" s="21"/>
      <c r="J82" s="21">
        <f t="shared" si="5"/>
        <v>0</v>
      </c>
      <c r="K82" s="21">
        <f t="shared" si="6"/>
        <v>0</v>
      </c>
      <c r="O82" s="2"/>
      <c r="P82" s="2"/>
      <c r="Q82" s="2"/>
      <c r="R82" s="2"/>
    </row>
    <row r="83" spans="1:18" ht="12.75" customHeight="1">
      <c r="A83" s="30" t="s">
        <v>935</v>
      </c>
      <c r="B83" s="28"/>
      <c r="C83" s="17" t="s">
        <v>1772</v>
      </c>
      <c r="D83" s="18" t="s">
        <v>1037</v>
      </c>
      <c r="E83" s="24">
        <f t="shared" si="8"/>
        <v>98600</v>
      </c>
      <c r="F83" s="24">
        <f t="shared" si="9"/>
        <v>95910</v>
      </c>
      <c r="G83" s="24">
        <f t="shared" si="7"/>
        <v>94120</v>
      </c>
      <c r="H83" s="19">
        <v>89630</v>
      </c>
      <c r="I83" s="21"/>
      <c r="J83" s="21">
        <f t="shared" si="5"/>
        <v>0</v>
      </c>
      <c r="K83" s="21">
        <f t="shared" si="6"/>
        <v>0</v>
      </c>
      <c r="O83" s="2"/>
      <c r="P83" s="2"/>
      <c r="Q83" s="2"/>
      <c r="R83" s="2"/>
    </row>
    <row r="84" spans="1:18" ht="12.75" customHeight="1">
      <c r="A84" s="30" t="s">
        <v>936</v>
      </c>
      <c r="B84" s="28"/>
      <c r="C84" s="17" t="s">
        <v>1772</v>
      </c>
      <c r="D84" s="18" t="s">
        <v>1037</v>
      </c>
      <c r="E84" s="24">
        <f t="shared" si="8"/>
        <v>98600</v>
      </c>
      <c r="F84" s="24">
        <f t="shared" si="9"/>
        <v>95910</v>
      </c>
      <c r="G84" s="24">
        <f t="shared" si="7"/>
        <v>94120</v>
      </c>
      <c r="H84" s="19">
        <v>89630</v>
      </c>
      <c r="I84" s="21"/>
      <c r="J84" s="21">
        <f t="shared" si="5"/>
        <v>0</v>
      </c>
      <c r="K84" s="21">
        <f t="shared" si="6"/>
        <v>0</v>
      </c>
      <c r="O84" s="2"/>
      <c r="P84" s="2"/>
      <c r="Q84" s="2"/>
      <c r="R84" s="2"/>
    </row>
    <row r="85" spans="1:18" ht="12.75" customHeight="1">
      <c r="A85" s="30" t="s">
        <v>937</v>
      </c>
      <c r="B85" s="28"/>
      <c r="C85" s="17" t="s">
        <v>1772</v>
      </c>
      <c r="D85" s="18" t="s">
        <v>1037</v>
      </c>
      <c r="E85" s="24">
        <f t="shared" si="8"/>
        <v>98600</v>
      </c>
      <c r="F85" s="24">
        <f t="shared" si="9"/>
        <v>95910</v>
      </c>
      <c r="G85" s="24">
        <f t="shared" si="7"/>
        <v>94120</v>
      </c>
      <c r="H85" s="19">
        <v>89630</v>
      </c>
      <c r="I85" s="21"/>
      <c r="J85" s="21">
        <f t="shared" si="5"/>
        <v>0</v>
      </c>
      <c r="K85" s="21">
        <f t="shared" si="6"/>
        <v>0</v>
      </c>
      <c r="O85" s="2"/>
      <c r="P85" s="2"/>
      <c r="Q85" s="2"/>
      <c r="R85" s="2"/>
    </row>
    <row r="86" spans="1:18" ht="12.75" customHeight="1">
      <c r="A86" s="30" t="s">
        <v>939</v>
      </c>
      <c r="B86" s="28"/>
      <c r="C86" s="17" t="s">
        <v>1772</v>
      </c>
      <c r="D86" s="18" t="s">
        <v>1037</v>
      </c>
      <c r="E86" s="24">
        <f t="shared" si="8"/>
        <v>98600</v>
      </c>
      <c r="F86" s="24">
        <f t="shared" si="9"/>
        <v>95910</v>
      </c>
      <c r="G86" s="24">
        <f t="shared" si="7"/>
        <v>94120</v>
      </c>
      <c r="H86" s="19">
        <v>89630</v>
      </c>
      <c r="I86" s="21"/>
      <c r="J86" s="21">
        <f t="shared" si="5"/>
        <v>0</v>
      </c>
      <c r="K86" s="21">
        <f t="shared" si="6"/>
        <v>0</v>
      </c>
      <c r="O86" s="2"/>
      <c r="P86" s="2"/>
      <c r="Q86" s="2"/>
      <c r="R86" s="2"/>
    </row>
    <row r="87" spans="1:18" ht="12.75" customHeight="1">
      <c r="A87" s="30" t="s">
        <v>1746</v>
      </c>
      <c r="B87" s="28"/>
      <c r="C87" s="17" t="s">
        <v>1772</v>
      </c>
      <c r="D87" s="18" t="s">
        <v>1037</v>
      </c>
      <c r="E87" s="24">
        <f t="shared" si="8"/>
        <v>98600</v>
      </c>
      <c r="F87" s="24">
        <f t="shared" si="9"/>
        <v>95910</v>
      </c>
      <c r="G87" s="24">
        <f t="shared" si="7"/>
        <v>94120</v>
      </c>
      <c r="H87" s="19">
        <v>89630</v>
      </c>
      <c r="I87" s="21"/>
      <c r="J87" s="21">
        <f t="shared" si="5"/>
        <v>0</v>
      </c>
      <c r="K87" s="21">
        <f t="shared" si="6"/>
        <v>0</v>
      </c>
      <c r="O87" s="2"/>
      <c r="P87" s="2"/>
      <c r="Q87" s="2"/>
      <c r="R87" s="2"/>
    </row>
    <row r="88" spans="1:18" ht="12.75" customHeight="1">
      <c r="A88" s="30" t="s">
        <v>1747</v>
      </c>
      <c r="B88" s="28"/>
      <c r="C88" s="17" t="s">
        <v>1772</v>
      </c>
      <c r="D88" s="18" t="s">
        <v>1037</v>
      </c>
      <c r="E88" s="24">
        <f t="shared" si="8"/>
        <v>95030</v>
      </c>
      <c r="F88" s="24">
        <f t="shared" si="9"/>
        <v>92440</v>
      </c>
      <c r="G88" s="24">
        <f t="shared" si="7"/>
        <v>90710</v>
      </c>
      <c r="H88" s="19">
        <v>86390</v>
      </c>
      <c r="I88" s="21"/>
      <c r="J88" s="21">
        <f t="shared" si="5"/>
        <v>0</v>
      </c>
      <c r="K88" s="21">
        <f t="shared" si="6"/>
        <v>0</v>
      </c>
      <c r="O88" s="2"/>
      <c r="P88" s="2"/>
      <c r="Q88" s="2"/>
      <c r="R88" s="2"/>
    </row>
    <row r="89" spans="1:18" ht="12.75" customHeight="1">
      <c r="A89" s="30" t="s">
        <v>1748</v>
      </c>
      <c r="B89" s="28"/>
      <c r="C89" s="17" t="s">
        <v>1772</v>
      </c>
      <c r="D89" s="18" t="s">
        <v>1037</v>
      </c>
      <c r="E89" s="24">
        <f t="shared" si="8"/>
        <v>95030</v>
      </c>
      <c r="F89" s="24">
        <f t="shared" si="9"/>
        <v>92440</v>
      </c>
      <c r="G89" s="24">
        <f t="shared" si="7"/>
        <v>90710</v>
      </c>
      <c r="H89" s="19">
        <v>86390</v>
      </c>
      <c r="I89" s="21"/>
      <c r="J89" s="21">
        <f t="shared" si="5"/>
        <v>0</v>
      </c>
      <c r="K89" s="21">
        <f t="shared" si="6"/>
        <v>0</v>
      </c>
      <c r="O89" s="2"/>
      <c r="P89" s="2"/>
      <c r="Q89" s="2"/>
      <c r="R89" s="2"/>
    </row>
    <row r="90" spans="1:18" ht="12.75" customHeight="1">
      <c r="A90" s="30" t="s">
        <v>1750</v>
      </c>
      <c r="B90" s="28"/>
      <c r="C90" s="17" t="s">
        <v>1772</v>
      </c>
      <c r="D90" s="18" t="s">
        <v>1037</v>
      </c>
      <c r="E90" s="24">
        <f t="shared" si="8"/>
        <v>95030</v>
      </c>
      <c r="F90" s="24">
        <f t="shared" si="9"/>
        <v>92440</v>
      </c>
      <c r="G90" s="24">
        <f t="shared" si="7"/>
        <v>90710</v>
      </c>
      <c r="H90" s="19">
        <v>86390</v>
      </c>
      <c r="I90" s="21"/>
      <c r="J90" s="21">
        <f t="shared" si="5"/>
        <v>0</v>
      </c>
      <c r="K90" s="21">
        <f t="shared" si="6"/>
        <v>0</v>
      </c>
      <c r="O90" s="2"/>
      <c r="P90" s="2"/>
      <c r="Q90" s="2"/>
      <c r="R90" s="2"/>
    </row>
    <row r="91" spans="1:18" ht="12.75" customHeight="1">
      <c r="A91" s="30" t="s">
        <v>1751</v>
      </c>
      <c r="B91" s="28"/>
      <c r="C91" s="17" t="s">
        <v>1772</v>
      </c>
      <c r="D91" s="18" t="s">
        <v>1037</v>
      </c>
      <c r="E91" s="24">
        <f t="shared" si="8"/>
        <v>95030</v>
      </c>
      <c r="F91" s="24">
        <f t="shared" si="9"/>
        <v>92440</v>
      </c>
      <c r="G91" s="24">
        <f t="shared" si="7"/>
        <v>90710</v>
      </c>
      <c r="H91" s="19">
        <v>86390</v>
      </c>
      <c r="I91" s="21"/>
      <c r="J91" s="21">
        <f t="shared" si="5"/>
        <v>0</v>
      </c>
      <c r="K91" s="21">
        <f t="shared" si="6"/>
        <v>0</v>
      </c>
      <c r="O91" s="2"/>
      <c r="P91" s="2"/>
      <c r="Q91" s="2"/>
      <c r="R91" s="2"/>
    </row>
    <row r="92" spans="1:18" ht="12.75" customHeight="1">
      <c r="A92" s="30" t="s">
        <v>1752</v>
      </c>
      <c r="B92" s="28"/>
      <c r="C92" s="17" t="s">
        <v>1772</v>
      </c>
      <c r="D92" s="18" t="s">
        <v>1037</v>
      </c>
      <c r="E92" s="24">
        <f t="shared" si="8"/>
        <v>95030</v>
      </c>
      <c r="F92" s="24">
        <f t="shared" si="9"/>
        <v>92440</v>
      </c>
      <c r="G92" s="24">
        <f t="shared" si="7"/>
        <v>90710</v>
      </c>
      <c r="H92" s="19">
        <v>86390</v>
      </c>
      <c r="I92" s="21"/>
      <c r="J92" s="21">
        <f t="shared" si="5"/>
        <v>0</v>
      </c>
      <c r="K92" s="21">
        <f t="shared" si="6"/>
        <v>0</v>
      </c>
      <c r="O92" s="2"/>
      <c r="P92" s="2"/>
      <c r="Q92" s="2"/>
      <c r="R92" s="2"/>
    </row>
    <row r="93" spans="1:18" ht="12.75" customHeight="1">
      <c r="A93" s="30" t="s">
        <v>1753</v>
      </c>
      <c r="B93" s="28"/>
      <c r="C93" s="17" t="s">
        <v>1772</v>
      </c>
      <c r="D93" s="18" t="s">
        <v>1037</v>
      </c>
      <c r="E93" s="24">
        <f t="shared" si="8"/>
        <v>95030</v>
      </c>
      <c r="F93" s="24">
        <f t="shared" si="9"/>
        <v>92440</v>
      </c>
      <c r="G93" s="24">
        <f t="shared" si="7"/>
        <v>90710</v>
      </c>
      <c r="H93" s="19">
        <v>86390</v>
      </c>
      <c r="I93" s="21"/>
      <c r="J93" s="21">
        <f t="shared" si="5"/>
        <v>0</v>
      </c>
      <c r="K93" s="21">
        <f t="shared" si="6"/>
        <v>0</v>
      </c>
      <c r="O93" s="2"/>
      <c r="P93" s="2"/>
      <c r="Q93" s="2"/>
      <c r="R93" s="2"/>
    </row>
    <row r="94" spans="1:18" ht="12.75" customHeight="1">
      <c r="A94" s="30" t="s">
        <v>2037</v>
      </c>
      <c r="B94" s="28"/>
      <c r="C94" s="17" t="s">
        <v>1772</v>
      </c>
      <c r="D94" s="18" t="s">
        <v>1037</v>
      </c>
      <c r="E94" s="24">
        <f t="shared" si="8"/>
        <v>95030</v>
      </c>
      <c r="F94" s="24">
        <f t="shared" si="9"/>
        <v>92440</v>
      </c>
      <c r="G94" s="24">
        <f t="shared" si="7"/>
        <v>90710</v>
      </c>
      <c r="H94" s="19">
        <v>86390</v>
      </c>
      <c r="I94" s="21"/>
      <c r="J94" s="21">
        <f t="shared" si="5"/>
        <v>0</v>
      </c>
      <c r="K94" s="21">
        <f t="shared" si="6"/>
        <v>0</v>
      </c>
      <c r="O94" s="2"/>
      <c r="P94" s="2"/>
      <c r="Q94" s="2"/>
      <c r="R94" s="2"/>
    </row>
    <row r="95" spans="1:18" ht="12.75" customHeight="1">
      <c r="A95" s="30" t="s">
        <v>1754</v>
      </c>
      <c r="B95" s="28"/>
      <c r="C95" s="17" t="s">
        <v>1772</v>
      </c>
      <c r="D95" s="18" t="s">
        <v>1037</v>
      </c>
      <c r="E95" s="24">
        <f t="shared" si="8"/>
        <v>95030</v>
      </c>
      <c r="F95" s="24">
        <f t="shared" si="9"/>
        <v>92440</v>
      </c>
      <c r="G95" s="24">
        <f t="shared" si="7"/>
        <v>90710</v>
      </c>
      <c r="H95" s="19">
        <v>86390</v>
      </c>
      <c r="I95" s="21"/>
      <c r="J95" s="21">
        <f t="shared" si="5"/>
        <v>0</v>
      </c>
      <c r="K95" s="21">
        <f t="shared" si="6"/>
        <v>0</v>
      </c>
      <c r="O95" s="2"/>
      <c r="P95" s="2"/>
      <c r="Q95" s="2"/>
      <c r="R95" s="2"/>
    </row>
    <row r="96" spans="1:18" ht="12.75" customHeight="1">
      <c r="A96" s="30" t="s">
        <v>1755</v>
      </c>
      <c r="B96" s="28"/>
      <c r="C96" s="17" t="s">
        <v>1772</v>
      </c>
      <c r="D96" s="18" t="s">
        <v>1037</v>
      </c>
      <c r="E96" s="24">
        <f t="shared" si="8"/>
        <v>95030</v>
      </c>
      <c r="F96" s="24">
        <f t="shared" si="9"/>
        <v>92440</v>
      </c>
      <c r="G96" s="24">
        <f t="shared" si="7"/>
        <v>90710</v>
      </c>
      <c r="H96" s="19">
        <v>86390</v>
      </c>
      <c r="I96" s="21"/>
      <c r="J96" s="21">
        <f t="shared" si="5"/>
        <v>0</v>
      </c>
      <c r="K96" s="21">
        <f t="shared" si="6"/>
        <v>0</v>
      </c>
      <c r="O96" s="2"/>
      <c r="P96" s="2"/>
      <c r="Q96" s="2"/>
      <c r="R96" s="2"/>
    </row>
    <row r="97" spans="1:18" ht="12.75" customHeight="1">
      <c r="A97" s="30" t="s">
        <v>1756</v>
      </c>
      <c r="B97" s="28"/>
      <c r="C97" s="17" t="s">
        <v>1772</v>
      </c>
      <c r="D97" s="18" t="s">
        <v>1037</v>
      </c>
      <c r="E97" s="24">
        <f t="shared" si="8"/>
        <v>95030</v>
      </c>
      <c r="F97" s="24">
        <f t="shared" si="9"/>
        <v>92440</v>
      </c>
      <c r="G97" s="24">
        <f t="shared" si="7"/>
        <v>90710</v>
      </c>
      <c r="H97" s="19">
        <v>86390</v>
      </c>
      <c r="I97" s="21"/>
      <c r="J97" s="21">
        <f t="shared" si="5"/>
        <v>0</v>
      </c>
      <c r="K97" s="21">
        <f t="shared" si="6"/>
        <v>0</v>
      </c>
      <c r="O97" s="2"/>
      <c r="P97" s="2"/>
      <c r="Q97" s="2"/>
      <c r="R97" s="2"/>
    </row>
    <row r="98" spans="1:18" ht="12.75" customHeight="1">
      <c r="A98" s="30" t="s">
        <v>1757</v>
      </c>
      <c r="B98" s="28"/>
      <c r="C98" s="17" t="s">
        <v>1772</v>
      </c>
      <c r="D98" s="18" t="s">
        <v>1037</v>
      </c>
      <c r="E98" s="24">
        <f t="shared" si="8"/>
        <v>95030</v>
      </c>
      <c r="F98" s="24">
        <f t="shared" si="9"/>
        <v>92440</v>
      </c>
      <c r="G98" s="24">
        <f t="shared" si="7"/>
        <v>90710</v>
      </c>
      <c r="H98" s="19">
        <v>86390</v>
      </c>
      <c r="I98" s="21"/>
      <c r="J98" s="21">
        <f t="shared" si="5"/>
        <v>0</v>
      </c>
      <c r="K98" s="21">
        <f t="shared" si="6"/>
        <v>0</v>
      </c>
      <c r="O98" s="2"/>
      <c r="P98" s="2"/>
      <c r="Q98" s="2"/>
      <c r="R98" s="2"/>
    </row>
    <row r="99" spans="1:18" ht="12.75" customHeight="1">
      <c r="A99" s="30" t="s">
        <v>1758</v>
      </c>
      <c r="B99" s="28"/>
      <c r="C99" s="17" t="s">
        <v>1772</v>
      </c>
      <c r="D99" s="18" t="s">
        <v>1037</v>
      </c>
      <c r="E99" s="24">
        <f t="shared" si="8"/>
        <v>95030</v>
      </c>
      <c r="F99" s="24">
        <f t="shared" si="9"/>
        <v>92440</v>
      </c>
      <c r="G99" s="24">
        <f t="shared" si="7"/>
        <v>90710</v>
      </c>
      <c r="H99" s="19">
        <v>86390</v>
      </c>
      <c r="I99" s="21"/>
      <c r="J99" s="21">
        <f t="shared" si="5"/>
        <v>0</v>
      </c>
      <c r="K99" s="21">
        <f t="shared" si="6"/>
        <v>0</v>
      </c>
      <c r="O99" s="2"/>
      <c r="P99" s="2"/>
      <c r="Q99" s="2"/>
      <c r="R99" s="2"/>
    </row>
    <row r="100" spans="1:18" ht="12.75" customHeight="1">
      <c r="A100" s="30" t="s">
        <v>1759</v>
      </c>
      <c r="B100" s="28"/>
      <c r="C100" s="17" t="s">
        <v>1772</v>
      </c>
      <c r="D100" s="18" t="s">
        <v>1037</v>
      </c>
      <c r="E100" s="24">
        <f t="shared" si="8"/>
        <v>95030</v>
      </c>
      <c r="F100" s="24">
        <f t="shared" si="9"/>
        <v>92440</v>
      </c>
      <c r="G100" s="24">
        <f t="shared" si="7"/>
        <v>90710</v>
      </c>
      <c r="H100" s="19">
        <v>86390</v>
      </c>
      <c r="I100" s="21"/>
      <c r="J100" s="21">
        <f t="shared" si="5"/>
        <v>0</v>
      </c>
      <c r="K100" s="21">
        <f t="shared" si="6"/>
        <v>0</v>
      </c>
      <c r="O100" s="2"/>
      <c r="P100" s="2"/>
      <c r="Q100" s="2"/>
      <c r="R100" s="2"/>
    </row>
    <row r="101" spans="1:18" ht="12.75" customHeight="1">
      <c r="A101" s="30" t="s">
        <v>1760</v>
      </c>
      <c r="B101" s="28"/>
      <c r="C101" s="17" t="s">
        <v>1772</v>
      </c>
      <c r="D101" s="18" t="s">
        <v>1037</v>
      </c>
      <c r="E101" s="24">
        <f t="shared" si="8"/>
        <v>95030</v>
      </c>
      <c r="F101" s="24">
        <f t="shared" si="9"/>
        <v>92440</v>
      </c>
      <c r="G101" s="24">
        <f t="shared" si="7"/>
        <v>90710</v>
      </c>
      <c r="H101" s="19">
        <v>86390</v>
      </c>
      <c r="I101" s="21"/>
      <c r="J101" s="21">
        <f t="shared" si="5"/>
        <v>0</v>
      </c>
      <c r="K101" s="21">
        <f t="shared" si="6"/>
        <v>0</v>
      </c>
      <c r="O101" s="2"/>
      <c r="P101" s="2"/>
      <c r="Q101" s="2"/>
      <c r="R101" s="2"/>
    </row>
    <row r="102" spans="1:18" ht="12.75" customHeight="1">
      <c r="A102" s="30" t="s">
        <v>1761</v>
      </c>
      <c r="B102" s="28"/>
      <c r="C102" s="17" t="s">
        <v>1772</v>
      </c>
      <c r="D102" s="18" t="s">
        <v>1037</v>
      </c>
      <c r="E102" s="24">
        <f t="shared" si="8"/>
        <v>108300</v>
      </c>
      <c r="F102" s="24">
        <f t="shared" si="9"/>
        <v>105350</v>
      </c>
      <c r="G102" s="24">
        <f t="shared" si="7"/>
        <v>103380</v>
      </c>
      <c r="H102" s="19">
        <v>98450</v>
      </c>
      <c r="I102" s="21"/>
      <c r="J102" s="21">
        <f t="shared" si="5"/>
        <v>0</v>
      </c>
      <c r="K102" s="21">
        <f t="shared" si="6"/>
        <v>0</v>
      </c>
      <c r="O102" s="2"/>
      <c r="P102" s="2"/>
      <c r="Q102" s="2"/>
      <c r="R102" s="2"/>
    </row>
    <row r="103" spans="1:18" ht="12.75" customHeight="1">
      <c r="A103" s="30" t="s">
        <v>1762</v>
      </c>
      <c r="B103" s="28"/>
      <c r="C103" s="17" t="s">
        <v>1772</v>
      </c>
      <c r="D103" s="18" t="s">
        <v>1037</v>
      </c>
      <c r="E103" s="24">
        <f t="shared" si="8"/>
        <v>108300</v>
      </c>
      <c r="F103" s="24">
        <f t="shared" si="9"/>
        <v>105350</v>
      </c>
      <c r="G103" s="24">
        <f t="shared" si="7"/>
        <v>103380</v>
      </c>
      <c r="H103" s="19">
        <v>98450</v>
      </c>
      <c r="I103" s="21"/>
      <c r="J103" s="21">
        <f t="shared" si="5"/>
        <v>0</v>
      </c>
      <c r="K103" s="21">
        <f t="shared" si="6"/>
        <v>0</v>
      </c>
      <c r="O103" s="2"/>
      <c r="P103" s="2"/>
      <c r="Q103" s="2"/>
      <c r="R103" s="2"/>
    </row>
    <row r="104" spans="1:18" ht="12.75" customHeight="1">
      <c r="A104" s="30" t="s">
        <v>1763</v>
      </c>
      <c r="B104" s="28"/>
      <c r="C104" s="17" t="s">
        <v>1772</v>
      </c>
      <c r="D104" s="18" t="s">
        <v>1037</v>
      </c>
      <c r="E104" s="24">
        <f t="shared" si="8"/>
        <v>108300</v>
      </c>
      <c r="F104" s="24">
        <f t="shared" si="9"/>
        <v>105350</v>
      </c>
      <c r="G104" s="24">
        <f t="shared" si="7"/>
        <v>103380</v>
      </c>
      <c r="H104" s="19">
        <v>98450</v>
      </c>
      <c r="I104" s="21"/>
      <c r="J104" s="21">
        <f t="shared" si="5"/>
        <v>0</v>
      </c>
      <c r="K104" s="21">
        <f t="shared" si="6"/>
        <v>0</v>
      </c>
      <c r="O104" s="2"/>
      <c r="P104" s="2"/>
      <c r="Q104" s="2"/>
      <c r="R104" s="2"/>
    </row>
    <row r="105" spans="1:18" ht="12.75" customHeight="1">
      <c r="A105" s="30" t="s">
        <v>1764</v>
      </c>
      <c r="B105" s="28"/>
      <c r="C105" s="17" t="s">
        <v>1772</v>
      </c>
      <c r="D105" s="18" t="s">
        <v>1037</v>
      </c>
      <c r="E105" s="24">
        <f t="shared" si="8"/>
        <v>108300</v>
      </c>
      <c r="F105" s="24">
        <f t="shared" si="9"/>
        <v>105350</v>
      </c>
      <c r="G105" s="24">
        <f t="shared" si="7"/>
        <v>103380</v>
      </c>
      <c r="H105" s="19">
        <v>98450</v>
      </c>
      <c r="I105" s="21"/>
      <c r="J105" s="21">
        <f t="shared" si="5"/>
        <v>0</v>
      </c>
      <c r="K105" s="21">
        <f t="shared" si="6"/>
        <v>0</v>
      </c>
      <c r="O105" s="2"/>
      <c r="P105" s="2"/>
      <c r="Q105" s="2"/>
      <c r="R105" s="2"/>
    </row>
    <row r="106" spans="1:18" ht="12.75" customHeight="1">
      <c r="A106" s="30" t="s">
        <v>1765</v>
      </c>
      <c r="B106" s="28"/>
      <c r="C106" s="17" t="s">
        <v>1773</v>
      </c>
      <c r="D106" s="18" t="s">
        <v>1037</v>
      </c>
      <c r="E106" s="24">
        <f t="shared" si="8"/>
        <v>108300</v>
      </c>
      <c r="F106" s="24">
        <f t="shared" si="9"/>
        <v>105350</v>
      </c>
      <c r="G106" s="24">
        <f t="shared" si="7"/>
        <v>103380</v>
      </c>
      <c r="H106" s="19">
        <v>98450</v>
      </c>
      <c r="I106" s="21"/>
      <c r="J106" s="21">
        <f t="shared" si="5"/>
        <v>0</v>
      </c>
      <c r="K106" s="21">
        <f t="shared" si="6"/>
        <v>0</v>
      </c>
      <c r="O106" s="2"/>
      <c r="P106" s="2"/>
      <c r="Q106" s="2"/>
      <c r="R106" s="2"/>
    </row>
    <row r="107" spans="1:18" ht="12.75" customHeight="1">
      <c r="A107" s="30" t="s">
        <v>1766</v>
      </c>
      <c r="B107" s="28"/>
      <c r="C107" s="17" t="s">
        <v>791</v>
      </c>
      <c r="D107" s="18" t="s">
        <v>1037</v>
      </c>
      <c r="E107" s="24">
        <f t="shared" si="8"/>
        <v>274160</v>
      </c>
      <c r="F107" s="24">
        <f t="shared" si="9"/>
        <v>266680</v>
      </c>
      <c r="G107" s="24">
        <f t="shared" si="7"/>
        <v>261700</v>
      </c>
      <c r="H107" s="19">
        <v>249230</v>
      </c>
      <c r="I107" s="21"/>
      <c r="J107" s="21">
        <f t="shared" si="5"/>
        <v>0</v>
      </c>
      <c r="K107" s="21">
        <f t="shared" si="6"/>
        <v>0</v>
      </c>
      <c r="O107" s="2"/>
      <c r="P107" s="2"/>
      <c r="Q107" s="2"/>
      <c r="R107" s="2"/>
    </row>
    <row r="108" spans="1:18" ht="12.75" customHeight="1">
      <c r="A108" s="30" t="s">
        <v>2038</v>
      </c>
      <c r="B108" s="28"/>
      <c r="C108" s="17" t="s">
        <v>791</v>
      </c>
      <c r="D108" s="18" t="s">
        <v>1037</v>
      </c>
      <c r="E108" s="24">
        <f t="shared" si="8"/>
        <v>274160</v>
      </c>
      <c r="F108" s="24">
        <f t="shared" si="9"/>
        <v>266680</v>
      </c>
      <c r="G108" s="24">
        <f t="shared" si="7"/>
        <v>261700</v>
      </c>
      <c r="H108" s="19">
        <v>249230</v>
      </c>
      <c r="I108" s="21"/>
      <c r="J108" s="21">
        <f t="shared" si="5"/>
        <v>0</v>
      </c>
      <c r="K108" s="21">
        <f t="shared" si="6"/>
        <v>0</v>
      </c>
      <c r="O108" s="2"/>
      <c r="P108" s="2"/>
      <c r="Q108" s="2"/>
      <c r="R108" s="2"/>
    </row>
    <row r="109" spans="1:18" ht="12.75" customHeight="1">
      <c r="A109" s="30" t="s">
        <v>2039</v>
      </c>
      <c r="B109" s="28"/>
      <c r="C109" s="17" t="s">
        <v>791</v>
      </c>
      <c r="D109" s="18" t="s">
        <v>1037</v>
      </c>
      <c r="E109" s="24">
        <f t="shared" si="8"/>
        <v>232790</v>
      </c>
      <c r="F109" s="24">
        <f t="shared" si="9"/>
        <v>226440</v>
      </c>
      <c r="G109" s="24">
        <f t="shared" si="7"/>
        <v>222210</v>
      </c>
      <c r="H109" s="19">
        <v>211620</v>
      </c>
      <c r="I109" s="21"/>
      <c r="J109" s="21">
        <f t="shared" si="5"/>
        <v>0</v>
      </c>
      <c r="K109" s="21">
        <f t="shared" si="6"/>
        <v>0</v>
      </c>
      <c r="O109" s="2"/>
      <c r="P109" s="2"/>
      <c r="Q109" s="2"/>
      <c r="R109" s="2"/>
    </row>
    <row r="110" spans="1:18" ht="12.75" customHeight="1">
      <c r="A110" s="30" t="s">
        <v>2040</v>
      </c>
      <c r="B110" s="28"/>
      <c r="C110" s="17" t="s">
        <v>791</v>
      </c>
      <c r="D110" s="18" t="s">
        <v>1037</v>
      </c>
      <c r="E110" s="24">
        <f t="shared" si="8"/>
        <v>232790</v>
      </c>
      <c r="F110" s="24">
        <f t="shared" si="9"/>
        <v>226440</v>
      </c>
      <c r="G110" s="24">
        <f t="shared" si="7"/>
        <v>222210</v>
      </c>
      <c r="H110" s="19">
        <v>211620</v>
      </c>
      <c r="I110" s="21"/>
      <c r="J110" s="21">
        <f t="shared" si="5"/>
        <v>0</v>
      </c>
      <c r="K110" s="21">
        <f t="shared" si="6"/>
        <v>0</v>
      </c>
      <c r="O110" s="2"/>
      <c r="P110" s="2"/>
      <c r="Q110" s="2"/>
      <c r="R110" s="2"/>
    </row>
    <row r="111" spans="1:18" ht="12.75" customHeight="1">
      <c r="A111" s="30" t="s">
        <v>2041</v>
      </c>
      <c r="B111" s="28"/>
      <c r="C111" s="17" t="s">
        <v>791</v>
      </c>
      <c r="D111" s="18" t="s">
        <v>1037</v>
      </c>
      <c r="E111" s="24">
        <f t="shared" si="8"/>
        <v>232790</v>
      </c>
      <c r="F111" s="24">
        <f t="shared" si="9"/>
        <v>226440</v>
      </c>
      <c r="G111" s="24">
        <f t="shared" si="7"/>
        <v>222210</v>
      </c>
      <c r="H111" s="19">
        <v>211620</v>
      </c>
      <c r="I111" s="21"/>
      <c r="J111" s="21">
        <f t="shared" si="5"/>
        <v>0</v>
      </c>
      <c r="K111" s="21">
        <f t="shared" si="6"/>
        <v>0</v>
      </c>
      <c r="O111" s="2"/>
      <c r="P111" s="2"/>
      <c r="Q111" s="2"/>
      <c r="R111" s="2"/>
    </row>
    <row r="112" spans="1:18" ht="12.75" customHeight="1">
      <c r="A112" s="30" t="s">
        <v>2042</v>
      </c>
      <c r="B112" s="28"/>
      <c r="C112" s="17" t="s">
        <v>791</v>
      </c>
      <c r="D112" s="18" t="s">
        <v>1037</v>
      </c>
      <c r="E112" s="24">
        <f t="shared" si="8"/>
        <v>232790</v>
      </c>
      <c r="F112" s="24">
        <f t="shared" si="9"/>
        <v>226440</v>
      </c>
      <c r="G112" s="24">
        <f t="shared" si="7"/>
        <v>222210</v>
      </c>
      <c r="H112" s="19">
        <v>211620</v>
      </c>
      <c r="I112" s="21"/>
      <c r="J112" s="21">
        <f t="shared" si="5"/>
        <v>0</v>
      </c>
      <c r="K112" s="21">
        <f t="shared" si="6"/>
        <v>0</v>
      </c>
      <c r="O112" s="2"/>
      <c r="P112" s="2"/>
      <c r="Q112" s="2"/>
      <c r="R112" s="2"/>
    </row>
    <row r="113" spans="1:18" ht="12.75" customHeight="1">
      <c r="A113" s="30" t="s">
        <v>2044</v>
      </c>
      <c r="B113" s="28"/>
      <c r="C113" s="17" t="s">
        <v>791</v>
      </c>
      <c r="D113" s="18" t="s">
        <v>1037</v>
      </c>
      <c r="E113" s="24">
        <f t="shared" si="8"/>
        <v>232790</v>
      </c>
      <c r="F113" s="24">
        <f t="shared" si="9"/>
        <v>226440</v>
      </c>
      <c r="G113" s="24">
        <f t="shared" si="7"/>
        <v>222210</v>
      </c>
      <c r="H113" s="19">
        <v>211620</v>
      </c>
      <c r="I113" s="21"/>
      <c r="J113" s="21">
        <f t="shared" si="5"/>
        <v>0</v>
      </c>
      <c r="K113" s="21">
        <f t="shared" si="6"/>
        <v>0</v>
      </c>
      <c r="O113" s="2"/>
      <c r="P113" s="2"/>
      <c r="Q113" s="2"/>
      <c r="R113" s="2"/>
    </row>
    <row r="114" spans="1:18" ht="12.75" customHeight="1">
      <c r="A114" s="30" t="s">
        <v>2045</v>
      </c>
      <c r="B114" s="28"/>
      <c r="C114" s="17" t="s">
        <v>791</v>
      </c>
      <c r="D114" s="18" t="s">
        <v>1037</v>
      </c>
      <c r="E114" s="24">
        <f t="shared" si="8"/>
        <v>232790</v>
      </c>
      <c r="F114" s="24">
        <f t="shared" si="9"/>
        <v>226440</v>
      </c>
      <c r="G114" s="24">
        <f t="shared" si="7"/>
        <v>222210</v>
      </c>
      <c r="H114" s="19">
        <v>211620</v>
      </c>
      <c r="I114" s="21"/>
      <c r="J114" s="21">
        <f t="shared" si="5"/>
        <v>0</v>
      </c>
      <c r="K114" s="21">
        <f t="shared" si="6"/>
        <v>0</v>
      </c>
      <c r="O114" s="2"/>
      <c r="P114" s="2"/>
      <c r="Q114" s="2"/>
      <c r="R114" s="2"/>
    </row>
    <row r="115" spans="1:18" ht="12.75" customHeight="1">
      <c r="A115" s="30" t="s">
        <v>2046</v>
      </c>
      <c r="B115" s="28"/>
      <c r="C115" s="17" t="s">
        <v>791</v>
      </c>
      <c r="D115" s="18" t="s">
        <v>1037</v>
      </c>
      <c r="E115" s="24">
        <f t="shared" si="8"/>
        <v>232790</v>
      </c>
      <c r="F115" s="24">
        <f t="shared" si="9"/>
        <v>226440</v>
      </c>
      <c r="G115" s="24">
        <f t="shared" si="7"/>
        <v>222210</v>
      </c>
      <c r="H115" s="19">
        <v>211620</v>
      </c>
      <c r="I115" s="21"/>
      <c r="J115" s="21">
        <f t="shared" si="5"/>
        <v>0</v>
      </c>
      <c r="K115" s="21">
        <f t="shared" si="6"/>
        <v>0</v>
      </c>
      <c r="O115" s="2"/>
      <c r="P115" s="2"/>
      <c r="Q115" s="2"/>
      <c r="R115" s="2"/>
    </row>
    <row r="116" spans="1:18" ht="12.75" customHeight="1">
      <c r="A116" s="30" t="s">
        <v>2033</v>
      </c>
      <c r="B116" s="28"/>
      <c r="C116" s="17" t="s">
        <v>791</v>
      </c>
      <c r="D116" s="18" t="s">
        <v>1037</v>
      </c>
      <c r="E116" s="24">
        <f t="shared" si="8"/>
        <v>232790</v>
      </c>
      <c r="F116" s="24">
        <f t="shared" si="9"/>
        <v>226440</v>
      </c>
      <c r="G116" s="24">
        <f t="shared" si="7"/>
        <v>222210</v>
      </c>
      <c r="H116" s="19">
        <v>211620</v>
      </c>
      <c r="I116" s="21"/>
      <c r="J116" s="21">
        <f t="shared" si="5"/>
        <v>0</v>
      </c>
      <c r="K116" s="21">
        <f t="shared" si="6"/>
        <v>0</v>
      </c>
      <c r="O116" s="2"/>
      <c r="P116" s="2"/>
      <c r="Q116" s="2"/>
      <c r="R116" s="2"/>
    </row>
    <row r="117" spans="1:18" ht="12.75" customHeight="1">
      <c r="A117" s="30" t="s">
        <v>2034</v>
      </c>
      <c r="B117" s="28"/>
      <c r="C117" s="17" t="s">
        <v>791</v>
      </c>
      <c r="D117" s="18" t="s">
        <v>1037</v>
      </c>
      <c r="E117" s="24">
        <f t="shared" si="8"/>
        <v>232790</v>
      </c>
      <c r="F117" s="24">
        <f t="shared" si="9"/>
        <v>226440</v>
      </c>
      <c r="G117" s="24">
        <f t="shared" si="7"/>
        <v>222210</v>
      </c>
      <c r="H117" s="19">
        <v>211620</v>
      </c>
      <c r="I117" s="21"/>
      <c r="J117" s="21">
        <f t="shared" si="5"/>
        <v>0</v>
      </c>
      <c r="K117" s="21">
        <f t="shared" si="6"/>
        <v>0</v>
      </c>
      <c r="O117" s="2"/>
      <c r="P117" s="2"/>
      <c r="Q117" s="2"/>
      <c r="R117" s="2"/>
    </row>
    <row r="118" spans="1:18" ht="12.75" customHeight="1">
      <c r="A118" s="30" t="s">
        <v>932</v>
      </c>
      <c r="B118" s="28"/>
      <c r="C118" s="17" t="s">
        <v>791</v>
      </c>
      <c r="D118" s="18" t="s">
        <v>1037</v>
      </c>
      <c r="E118" s="24">
        <f t="shared" si="8"/>
        <v>232790</v>
      </c>
      <c r="F118" s="24">
        <f t="shared" si="9"/>
        <v>226440</v>
      </c>
      <c r="G118" s="24">
        <f t="shared" si="7"/>
        <v>222210</v>
      </c>
      <c r="H118" s="19">
        <v>211620</v>
      </c>
      <c r="I118" s="21"/>
      <c r="J118" s="21">
        <f t="shared" si="5"/>
        <v>0</v>
      </c>
      <c r="K118" s="21">
        <f t="shared" si="6"/>
        <v>0</v>
      </c>
      <c r="O118" s="2"/>
      <c r="P118" s="2"/>
      <c r="Q118" s="2"/>
      <c r="R118" s="2"/>
    </row>
    <row r="119" spans="1:18" ht="12.75" customHeight="1">
      <c r="A119" s="30" t="s">
        <v>2036</v>
      </c>
      <c r="B119" s="28"/>
      <c r="C119" s="17" t="s">
        <v>791</v>
      </c>
      <c r="D119" s="18" t="s">
        <v>1037</v>
      </c>
      <c r="E119" s="24">
        <f t="shared" si="8"/>
        <v>232790</v>
      </c>
      <c r="F119" s="24">
        <f t="shared" si="9"/>
        <v>226440</v>
      </c>
      <c r="G119" s="24">
        <f t="shared" si="7"/>
        <v>222210</v>
      </c>
      <c r="H119" s="19">
        <v>211620</v>
      </c>
      <c r="I119" s="21"/>
      <c r="J119" s="21">
        <f t="shared" si="5"/>
        <v>0</v>
      </c>
      <c r="K119" s="21">
        <f t="shared" si="6"/>
        <v>0</v>
      </c>
      <c r="O119" s="2"/>
      <c r="P119" s="2"/>
      <c r="Q119" s="2"/>
      <c r="R119" s="2"/>
    </row>
    <row r="120" spans="1:18" ht="12.75" customHeight="1">
      <c r="A120" s="30" t="s">
        <v>935</v>
      </c>
      <c r="B120" s="28"/>
      <c r="C120" s="17" t="s">
        <v>791</v>
      </c>
      <c r="D120" s="18" t="s">
        <v>1037</v>
      </c>
      <c r="E120" s="24">
        <f t="shared" si="8"/>
        <v>232790</v>
      </c>
      <c r="F120" s="24">
        <f t="shared" si="9"/>
        <v>226440</v>
      </c>
      <c r="G120" s="24">
        <f t="shared" si="7"/>
        <v>222210</v>
      </c>
      <c r="H120" s="19">
        <v>211620</v>
      </c>
      <c r="I120" s="21"/>
      <c r="J120" s="21">
        <f t="shared" si="5"/>
        <v>0</v>
      </c>
      <c r="K120" s="21">
        <f t="shared" si="6"/>
        <v>0</v>
      </c>
      <c r="O120" s="2"/>
      <c r="P120" s="2"/>
      <c r="Q120" s="2"/>
      <c r="R120" s="2"/>
    </row>
    <row r="121" spans="1:18" ht="12.75" customHeight="1">
      <c r="A121" s="30" t="s">
        <v>937</v>
      </c>
      <c r="B121" s="28"/>
      <c r="C121" s="17" t="s">
        <v>791</v>
      </c>
      <c r="D121" s="18" t="s">
        <v>1037</v>
      </c>
      <c r="E121" s="24">
        <f t="shared" si="8"/>
        <v>232790</v>
      </c>
      <c r="F121" s="24">
        <f t="shared" si="9"/>
        <v>226440</v>
      </c>
      <c r="G121" s="24">
        <f t="shared" si="7"/>
        <v>222210</v>
      </c>
      <c r="H121" s="19">
        <v>211620</v>
      </c>
      <c r="I121" s="21"/>
      <c r="J121" s="21">
        <f t="shared" si="5"/>
        <v>0</v>
      </c>
      <c r="K121" s="21">
        <f t="shared" si="6"/>
        <v>0</v>
      </c>
      <c r="O121" s="2"/>
      <c r="P121" s="2"/>
      <c r="Q121" s="2"/>
      <c r="R121" s="2"/>
    </row>
    <row r="122" spans="1:18" ht="12.75" customHeight="1">
      <c r="A122" s="30" t="s">
        <v>939</v>
      </c>
      <c r="B122" s="28"/>
      <c r="C122" s="17" t="s">
        <v>791</v>
      </c>
      <c r="D122" s="18" t="s">
        <v>1037</v>
      </c>
      <c r="E122" s="24">
        <f t="shared" si="8"/>
        <v>232790</v>
      </c>
      <c r="F122" s="24">
        <f t="shared" si="9"/>
        <v>226440</v>
      </c>
      <c r="G122" s="24">
        <f t="shared" si="7"/>
        <v>222210</v>
      </c>
      <c r="H122" s="19">
        <v>211620</v>
      </c>
      <c r="I122" s="21"/>
      <c r="J122" s="21">
        <f t="shared" si="5"/>
        <v>0</v>
      </c>
      <c r="K122" s="21">
        <f t="shared" si="6"/>
        <v>0</v>
      </c>
      <c r="O122" s="2"/>
      <c r="P122" s="2"/>
      <c r="Q122" s="2"/>
      <c r="R122" s="2"/>
    </row>
    <row r="123" spans="1:18" ht="12.75" customHeight="1">
      <c r="A123" s="30" t="s">
        <v>1746</v>
      </c>
      <c r="B123" s="28"/>
      <c r="C123" s="17" t="s">
        <v>791</v>
      </c>
      <c r="D123" s="18" t="s">
        <v>1037</v>
      </c>
      <c r="E123" s="24">
        <f t="shared" si="8"/>
        <v>232790</v>
      </c>
      <c r="F123" s="24">
        <f t="shared" si="9"/>
        <v>226440</v>
      </c>
      <c r="G123" s="24">
        <f t="shared" si="7"/>
        <v>222210</v>
      </c>
      <c r="H123" s="19">
        <v>211620</v>
      </c>
      <c r="I123" s="21"/>
      <c r="J123" s="21">
        <f t="shared" si="5"/>
        <v>0</v>
      </c>
      <c r="K123" s="21">
        <f t="shared" si="6"/>
        <v>0</v>
      </c>
      <c r="O123" s="2"/>
      <c r="P123" s="2"/>
      <c r="Q123" s="2"/>
      <c r="R123" s="2"/>
    </row>
    <row r="124" spans="1:18" ht="12.75" customHeight="1">
      <c r="A124" s="30" t="s">
        <v>1747</v>
      </c>
      <c r="B124" s="28"/>
      <c r="C124" s="17" t="s">
        <v>791</v>
      </c>
      <c r="D124" s="18" t="s">
        <v>1037</v>
      </c>
      <c r="E124" s="24">
        <f t="shared" si="8"/>
        <v>232790</v>
      </c>
      <c r="F124" s="24">
        <f t="shared" si="9"/>
        <v>226440</v>
      </c>
      <c r="G124" s="24">
        <f t="shared" si="7"/>
        <v>222210</v>
      </c>
      <c r="H124" s="19">
        <v>211620</v>
      </c>
      <c r="I124" s="21"/>
      <c r="J124" s="21">
        <f t="shared" si="5"/>
        <v>0</v>
      </c>
      <c r="K124" s="21">
        <f t="shared" si="6"/>
        <v>0</v>
      </c>
      <c r="O124" s="2"/>
      <c r="P124" s="2"/>
      <c r="Q124" s="2"/>
      <c r="R124" s="2"/>
    </row>
    <row r="125" spans="1:18" ht="12.75" customHeight="1">
      <c r="A125" s="30" t="s">
        <v>1748</v>
      </c>
      <c r="B125" s="28"/>
      <c r="C125" s="17" t="s">
        <v>791</v>
      </c>
      <c r="D125" s="18" t="s">
        <v>1037</v>
      </c>
      <c r="E125" s="24">
        <f t="shared" si="8"/>
        <v>232790</v>
      </c>
      <c r="F125" s="24">
        <f t="shared" si="9"/>
        <v>226440</v>
      </c>
      <c r="G125" s="24">
        <f t="shared" si="7"/>
        <v>222210</v>
      </c>
      <c r="H125" s="19">
        <v>211620</v>
      </c>
      <c r="I125" s="21"/>
      <c r="J125" s="21">
        <f t="shared" si="5"/>
        <v>0</v>
      </c>
      <c r="K125" s="21">
        <f t="shared" si="6"/>
        <v>0</v>
      </c>
      <c r="O125" s="2"/>
      <c r="P125" s="2"/>
      <c r="Q125" s="2"/>
      <c r="R125" s="2"/>
    </row>
    <row r="126" spans="1:18" ht="12.75" customHeight="1">
      <c r="A126" s="30" t="s">
        <v>1749</v>
      </c>
      <c r="B126" s="28"/>
      <c r="C126" s="17" t="s">
        <v>791</v>
      </c>
      <c r="D126" s="18" t="s">
        <v>1037</v>
      </c>
      <c r="E126" s="24">
        <f t="shared" si="8"/>
        <v>232790</v>
      </c>
      <c r="F126" s="24">
        <f t="shared" si="9"/>
        <v>226440</v>
      </c>
      <c r="G126" s="24">
        <f t="shared" si="7"/>
        <v>222210</v>
      </c>
      <c r="H126" s="19">
        <v>211620</v>
      </c>
      <c r="I126" s="21"/>
      <c r="J126" s="21">
        <f t="shared" si="5"/>
        <v>0</v>
      </c>
      <c r="K126" s="21">
        <f t="shared" si="6"/>
        <v>0</v>
      </c>
      <c r="O126" s="2"/>
      <c r="P126" s="2"/>
      <c r="Q126" s="2"/>
      <c r="R126" s="2"/>
    </row>
    <row r="127" spans="1:18" ht="12.75" customHeight="1">
      <c r="A127" s="30" t="s">
        <v>1750</v>
      </c>
      <c r="B127" s="28"/>
      <c r="C127" s="17" t="s">
        <v>791</v>
      </c>
      <c r="D127" s="18" t="s">
        <v>1037</v>
      </c>
      <c r="E127" s="24">
        <f t="shared" si="8"/>
        <v>232790</v>
      </c>
      <c r="F127" s="24">
        <f t="shared" si="9"/>
        <v>226440</v>
      </c>
      <c r="G127" s="24">
        <f t="shared" si="7"/>
        <v>222210</v>
      </c>
      <c r="H127" s="19">
        <v>211620</v>
      </c>
      <c r="I127" s="21"/>
      <c r="J127" s="21">
        <f t="shared" si="5"/>
        <v>0</v>
      </c>
      <c r="K127" s="21">
        <f t="shared" si="6"/>
        <v>0</v>
      </c>
      <c r="O127" s="2"/>
      <c r="P127" s="2"/>
      <c r="Q127" s="2"/>
      <c r="R127" s="2"/>
    </row>
    <row r="128" spans="1:18" ht="12.75" customHeight="1">
      <c r="A128" s="30" t="s">
        <v>1767</v>
      </c>
      <c r="B128" s="28"/>
      <c r="C128" s="17" t="s">
        <v>791</v>
      </c>
      <c r="D128" s="18" t="s">
        <v>1037</v>
      </c>
      <c r="E128" s="24">
        <f t="shared" si="8"/>
        <v>232790</v>
      </c>
      <c r="F128" s="24">
        <f t="shared" si="9"/>
        <v>226440</v>
      </c>
      <c r="G128" s="24">
        <f t="shared" si="7"/>
        <v>222210</v>
      </c>
      <c r="H128" s="19">
        <v>211620</v>
      </c>
      <c r="I128" s="21"/>
      <c r="J128" s="21">
        <f t="shared" si="5"/>
        <v>0</v>
      </c>
      <c r="K128" s="21">
        <f t="shared" si="6"/>
        <v>0</v>
      </c>
      <c r="O128" s="2"/>
      <c r="P128" s="2"/>
      <c r="Q128" s="2"/>
      <c r="R128" s="2"/>
    </row>
    <row r="129" spans="1:18" ht="12.75" customHeight="1">
      <c r="A129" s="30" t="s">
        <v>1751</v>
      </c>
      <c r="B129" s="28"/>
      <c r="C129" s="17" t="s">
        <v>791</v>
      </c>
      <c r="D129" s="18" t="s">
        <v>1037</v>
      </c>
      <c r="E129" s="24">
        <f t="shared" si="8"/>
        <v>232790</v>
      </c>
      <c r="F129" s="24">
        <f t="shared" si="9"/>
        <v>226440</v>
      </c>
      <c r="G129" s="24">
        <f t="shared" si="7"/>
        <v>222210</v>
      </c>
      <c r="H129" s="19">
        <v>211620</v>
      </c>
      <c r="I129" s="21"/>
      <c r="J129" s="21">
        <f t="shared" si="5"/>
        <v>0</v>
      </c>
      <c r="K129" s="21">
        <f t="shared" si="6"/>
        <v>0</v>
      </c>
      <c r="O129" s="2"/>
      <c r="P129" s="2"/>
      <c r="Q129" s="2"/>
      <c r="R129" s="2"/>
    </row>
    <row r="130" spans="1:18" ht="12.75" customHeight="1">
      <c r="A130" s="30" t="s">
        <v>1752</v>
      </c>
      <c r="B130" s="28"/>
      <c r="C130" s="17" t="s">
        <v>791</v>
      </c>
      <c r="D130" s="18" t="s">
        <v>1037</v>
      </c>
      <c r="E130" s="24">
        <f t="shared" si="8"/>
        <v>232790</v>
      </c>
      <c r="F130" s="24">
        <f t="shared" si="9"/>
        <v>226440</v>
      </c>
      <c r="G130" s="24">
        <f t="shared" si="7"/>
        <v>222210</v>
      </c>
      <c r="H130" s="19">
        <v>211620</v>
      </c>
      <c r="I130" s="21"/>
      <c r="J130" s="21">
        <f t="shared" si="5"/>
        <v>0</v>
      </c>
      <c r="K130" s="21">
        <f t="shared" si="6"/>
        <v>0</v>
      </c>
      <c r="O130" s="2"/>
      <c r="P130" s="2"/>
      <c r="Q130" s="2"/>
      <c r="R130" s="2"/>
    </row>
    <row r="131" spans="1:18" ht="12.75" customHeight="1">
      <c r="A131" s="30" t="s">
        <v>2037</v>
      </c>
      <c r="B131" s="28"/>
      <c r="C131" s="17" t="s">
        <v>791</v>
      </c>
      <c r="D131" s="18" t="s">
        <v>1037</v>
      </c>
      <c r="E131" s="24">
        <f t="shared" si="8"/>
        <v>232790</v>
      </c>
      <c r="F131" s="24">
        <f t="shared" si="9"/>
        <v>226440</v>
      </c>
      <c r="G131" s="24">
        <f t="shared" si="7"/>
        <v>222210</v>
      </c>
      <c r="H131" s="19">
        <v>211620</v>
      </c>
      <c r="I131" s="21"/>
      <c r="J131" s="21">
        <f t="shared" si="5"/>
        <v>0</v>
      </c>
      <c r="K131" s="21">
        <f t="shared" si="6"/>
        <v>0</v>
      </c>
      <c r="O131" s="2"/>
      <c r="P131" s="2"/>
      <c r="Q131" s="2"/>
      <c r="R131" s="2"/>
    </row>
    <row r="132" spans="1:18" ht="12.75" customHeight="1">
      <c r="A132" s="30" t="s">
        <v>1754</v>
      </c>
      <c r="B132" s="28"/>
      <c r="C132" s="17" t="s">
        <v>791</v>
      </c>
      <c r="D132" s="18" t="s">
        <v>1037</v>
      </c>
      <c r="E132" s="24">
        <f t="shared" si="8"/>
        <v>232790</v>
      </c>
      <c r="F132" s="24">
        <f t="shared" si="9"/>
        <v>226440</v>
      </c>
      <c r="G132" s="24">
        <f t="shared" si="7"/>
        <v>222210</v>
      </c>
      <c r="H132" s="19">
        <v>211620</v>
      </c>
      <c r="I132" s="21"/>
      <c r="J132" s="21">
        <f aca="true" t="shared" si="10" ref="J132:J197">IF(I132&gt;0,K132/I132,0)</f>
        <v>0</v>
      </c>
      <c r="K132" s="21">
        <f aca="true" t="shared" si="11" ref="K132:K197">IF(I132&lt;=1,I132*E132,IF(I132&lt;=3,I132*F132,IF(I132&lt;=5,I132*G132,I132*H132)))</f>
        <v>0</v>
      </c>
      <c r="O132" s="2"/>
      <c r="P132" s="2"/>
      <c r="Q132" s="2"/>
      <c r="R132" s="2"/>
    </row>
    <row r="133" spans="1:18" ht="12.75" customHeight="1">
      <c r="A133" s="30" t="s">
        <v>1755</v>
      </c>
      <c r="B133" s="28"/>
      <c r="C133" s="17" t="s">
        <v>791</v>
      </c>
      <c r="D133" s="18" t="s">
        <v>1037</v>
      </c>
      <c r="E133" s="24">
        <f t="shared" si="8"/>
        <v>232790</v>
      </c>
      <c r="F133" s="24">
        <f t="shared" si="9"/>
        <v>226440</v>
      </c>
      <c r="G133" s="24">
        <f aca="true" t="shared" si="12" ref="G133:G196">ROUNDUP(H133*1.05,-1)</f>
        <v>222210</v>
      </c>
      <c r="H133" s="19">
        <v>211620</v>
      </c>
      <c r="I133" s="21"/>
      <c r="J133" s="21">
        <f t="shared" si="10"/>
        <v>0</v>
      </c>
      <c r="K133" s="21">
        <f t="shared" si="11"/>
        <v>0</v>
      </c>
      <c r="O133" s="2"/>
      <c r="P133" s="2"/>
      <c r="Q133" s="2"/>
      <c r="R133" s="2"/>
    </row>
    <row r="134" spans="1:18" ht="12.75" customHeight="1">
      <c r="A134" s="30" t="s">
        <v>1756</v>
      </c>
      <c r="B134" s="28"/>
      <c r="C134" s="17" t="s">
        <v>791</v>
      </c>
      <c r="D134" s="18" t="s">
        <v>1037</v>
      </c>
      <c r="E134" s="24">
        <f t="shared" si="8"/>
        <v>232790</v>
      </c>
      <c r="F134" s="24">
        <f t="shared" si="9"/>
        <v>226440</v>
      </c>
      <c r="G134" s="24">
        <f t="shared" si="12"/>
        <v>222210</v>
      </c>
      <c r="H134" s="19">
        <v>211620</v>
      </c>
      <c r="I134" s="21"/>
      <c r="J134" s="21">
        <f t="shared" si="10"/>
        <v>0</v>
      </c>
      <c r="K134" s="21">
        <f t="shared" si="11"/>
        <v>0</v>
      </c>
      <c r="O134" s="2"/>
      <c r="P134" s="2"/>
      <c r="Q134" s="2"/>
      <c r="R134" s="2"/>
    </row>
    <row r="135" spans="1:18" ht="12.75" customHeight="1">
      <c r="A135" s="30" t="s">
        <v>1757</v>
      </c>
      <c r="B135" s="28"/>
      <c r="C135" s="17" t="s">
        <v>791</v>
      </c>
      <c r="D135" s="18" t="s">
        <v>1037</v>
      </c>
      <c r="E135" s="24">
        <f t="shared" si="8"/>
        <v>232790</v>
      </c>
      <c r="F135" s="24">
        <f t="shared" si="9"/>
        <v>226440</v>
      </c>
      <c r="G135" s="24">
        <f t="shared" si="12"/>
        <v>222210</v>
      </c>
      <c r="H135" s="19">
        <v>211620</v>
      </c>
      <c r="I135" s="21"/>
      <c r="J135" s="21">
        <f t="shared" si="10"/>
        <v>0</v>
      </c>
      <c r="K135" s="21">
        <f t="shared" si="11"/>
        <v>0</v>
      </c>
      <c r="O135" s="2"/>
      <c r="P135" s="2"/>
      <c r="Q135" s="2"/>
      <c r="R135" s="2"/>
    </row>
    <row r="136" spans="1:18" ht="12.75" customHeight="1">
      <c r="A136" s="30" t="s">
        <v>1758</v>
      </c>
      <c r="B136" s="28"/>
      <c r="C136" s="17" t="s">
        <v>791</v>
      </c>
      <c r="D136" s="18" t="s">
        <v>1037</v>
      </c>
      <c r="E136" s="24">
        <f t="shared" si="8"/>
        <v>232790</v>
      </c>
      <c r="F136" s="24">
        <f t="shared" si="9"/>
        <v>226440</v>
      </c>
      <c r="G136" s="24">
        <f t="shared" si="12"/>
        <v>222210</v>
      </c>
      <c r="H136" s="19">
        <v>211620</v>
      </c>
      <c r="I136" s="21"/>
      <c r="J136" s="21">
        <f t="shared" si="10"/>
        <v>0</v>
      </c>
      <c r="K136" s="21">
        <f t="shared" si="11"/>
        <v>0</v>
      </c>
      <c r="O136" s="2"/>
      <c r="P136" s="2"/>
      <c r="Q136" s="2"/>
      <c r="R136" s="2"/>
    </row>
    <row r="137" spans="1:18" ht="12.75" customHeight="1">
      <c r="A137" s="30" t="s">
        <v>1759</v>
      </c>
      <c r="B137" s="28"/>
      <c r="C137" s="17" t="s">
        <v>791</v>
      </c>
      <c r="D137" s="18" t="s">
        <v>1037</v>
      </c>
      <c r="E137" s="24">
        <f aca="true" t="shared" si="13" ref="E137:E197">ROUNDUP(H137*1.1,-1)</f>
        <v>232790</v>
      </c>
      <c r="F137" s="24">
        <f aca="true" t="shared" si="14" ref="F137:F197">ROUNDUP(H137*1.07,-1)</f>
        <v>226440</v>
      </c>
      <c r="G137" s="24">
        <f t="shared" si="12"/>
        <v>222210</v>
      </c>
      <c r="H137" s="19">
        <v>211620</v>
      </c>
      <c r="I137" s="21"/>
      <c r="J137" s="21">
        <f t="shared" si="10"/>
        <v>0</v>
      </c>
      <c r="K137" s="21">
        <f t="shared" si="11"/>
        <v>0</v>
      </c>
      <c r="O137" s="2"/>
      <c r="P137" s="2"/>
      <c r="Q137" s="2"/>
      <c r="R137" s="2"/>
    </row>
    <row r="138" spans="1:18" ht="12.75" customHeight="1">
      <c r="A138" s="30" t="s">
        <v>1760</v>
      </c>
      <c r="B138" s="28"/>
      <c r="C138" s="17" t="s">
        <v>791</v>
      </c>
      <c r="D138" s="18" t="s">
        <v>1037</v>
      </c>
      <c r="E138" s="24">
        <f t="shared" si="13"/>
        <v>266250</v>
      </c>
      <c r="F138" s="24">
        <f t="shared" si="14"/>
        <v>258990</v>
      </c>
      <c r="G138" s="24">
        <f t="shared" si="12"/>
        <v>254150</v>
      </c>
      <c r="H138" s="19">
        <v>242040</v>
      </c>
      <c r="I138" s="21"/>
      <c r="J138" s="21">
        <f t="shared" si="10"/>
        <v>0</v>
      </c>
      <c r="K138" s="21">
        <f t="shared" si="11"/>
        <v>0</v>
      </c>
      <c r="O138" s="2"/>
      <c r="P138" s="2"/>
      <c r="Q138" s="2"/>
      <c r="R138" s="2"/>
    </row>
    <row r="139" spans="1:18" ht="12.75" customHeight="1">
      <c r="A139" s="30" t="s">
        <v>1761</v>
      </c>
      <c r="B139" s="28"/>
      <c r="C139" s="17" t="s">
        <v>791</v>
      </c>
      <c r="D139" s="18" t="s">
        <v>1037</v>
      </c>
      <c r="E139" s="24">
        <f t="shared" si="13"/>
        <v>266250</v>
      </c>
      <c r="F139" s="24">
        <f t="shared" si="14"/>
        <v>258990</v>
      </c>
      <c r="G139" s="24">
        <f t="shared" si="12"/>
        <v>254150</v>
      </c>
      <c r="H139" s="19">
        <v>242040</v>
      </c>
      <c r="I139" s="21"/>
      <c r="J139" s="21">
        <f t="shared" si="10"/>
        <v>0</v>
      </c>
      <c r="K139" s="21">
        <f t="shared" si="11"/>
        <v>0</v>
      </c>
      <c r="O139" s="2"/>
      <c r="P139" s="2"/>
      <c r="Q139" s="2"/>
      <c r="R139" s="2"/>
    </row>
    <row r="140" spans="1:18" ht="12.75" customHeight="1">
      <c r="A140" s="30" t="s">
        <v>1762</v>
      </c>
      <c r="B140" s="28"/>
      <c r="C140" s="17" t="s">
        <v>791</v>
      </c>
      <c r="D140" s="18" t="s">
        <v>1037</v>
      </c>
      <c r="E140" s="24">
        <f t="shared" si="13"/>
        <v>266250</v>
      </c>
      <c r="F140" s="24">
        <f t="shared" si="14"/>
        <v>258990</v>
      </c>
      <c r="G140" s="24">
        <f t="shared" si="12"/>
        <v>254150</v>
      </c>
      <c r="H140" s="19">
        <v>242040</v>
      </c>
      <c r="I140" s="21"/>
      <c r="J140" s="21">
        <f t="shared" si="10"/>
        <v>0</v>
      </c>
      <c r="K140" s="21">
        <f t="shared" si="11"/>
        <v>0</v>
      </c>
      <c r="O140" s="2"/>
      <c r="P140" s="2"/>
      <c r="Q140" s="2"/>
      <c r="R140" s="2"/>
    </row>
    <row r="141" spans="1:18" ht="12.75" customHeight="1">
      <c r="A141" s="30" t="s">
        <v>1763</v>
      </c>
      <c r="B141" s="28"/>
      <c r="C141" s="17" t="s">
        <v>791</v>
      </c>
      <c r="D141" s="18" t="s">
        <v>1037</v>
      </c>
      <c r="E141" s="24">
        <f t="shared" si="13"/>
        <v>266250</v>
      </c>
      <c r="F141" s="24">
        <f t="shared" si="14"/>
        <v>258990</v>
      </c>
      <c r="G141" s="24">
        <f t="shared" si="12"/>
        <v>254150</v>
      </c>
      <c r="H141" s="19">
        <v>242040</v>
      </c>
      <c r="I141" s="21"/>
      <c r="J141" s="21">
        <f t="shared" si="10"/>
        <v>0</v>
      </c>
      <c r="K141" s="21">
        <f t="shared" si="11"/>
        <v>0</v>
      </c>
      <c r="O141" s="2"/>
      <c r="P141" s="2"/>
      <c r="Q141" s="2"/>
      <c r="R141" s="2"/>
    </row>
    <row r="142" spans="1:18" ht="12.75" customHeight="1">
      <c r="A142" s="30" t="s">
        <v>1764</v>
      </c>
      <c r="B142" s="28"/>
      <c r="C142" s="17" t="s">
        <v>791</v>
      </c>
      <c r="D142" s="18" t="s">
        <v>1037</v>
      </c>
      <c r="E142" s="24">
        <f t="shared" si="13"/>
        <v>266250</v>
      </c>
      <c r="F142" s="24">
        <f t="shared" si="14"/>
        <v>258990</v>
      </c>
      <c r="G142" s="24">
        <f t="shared" si="12"/>
        <v>254150</v>
      </c>
      <c r="H142" s="19">
        <v>242040</v>
      </c>
      <c r="I142" s="21"/>
      <c r="J142" s="21">
        <f t="shared" si="10"/>
        <v>0</v>
      </c>
      <c r="K142" s="21">
        <f t="shared" si="11"/>
        <v>0</v>
      </c>
      <c r="O142" s="2"/>
      <c r="P142" s="2"/>
      <c r="Q142" s="2"/>
      <c r="R142" s="2"/>
    </row>
    <row r="143" spans="1:18" ht="12.75" customHeight="1">
      <c r="A143" s="30" t="s">
        <v>2038</v>
      </c>
      <c r="B143" s="28"/>
      <c r="C143" s="17" t="s">
        <v>1774</v>
      </c>
      <c r="D143" s="18" t="s">
        <v>1037</v>
      </c>
      <c r="E143" s="24">
        <f t="shared" si="13"/>
        <v>504170</v>
      </c>
      <c r="F143" s="24">
        <f t="shared" si="14"/>
        <v>490420</v>
      </c>
      <c r="G143" s="24">
        <f t="shared" si="12"/>
        <v>481250</v>
      </c>
      <c r="H143" s="19">
        <v>458330</v>
      </c>
      <c r="I143" s="21"/>
      <c r="J143" s="21">
        <f t="shared" si="10"/>
        <v>0</v>
      </c>
      <c r="K143" s="21">
        <f t="shared" si="11"/>
        <v>0</v>
      </c>
      <c r="O143" s="2"/>
      <c r="P143" s="2"/>
      <c r="Q143" s="2"/>
      <c r="R143" s="2"/>
    </row>
    <row r="144" spans="1:18" ht="12.75" customHeight="1">
      <c r="A144" s="30" t="s">
        <v>2039</v>
      </c>
      <c r="B144" s="28"/>
      <c r="C144" s="17" t="s">
        <v>1774</v>
      </c>
      <c r="D144" s="18" t="s">
        <v>1037</v>
      </c>
      <c r="E144" s="24">
        <f t="shared" si="13"/>
        <v>485100</v>
      </c>
      <c r="F144" s="24">
        <f t="shared" si="14"/>
        <v>471870</v>
      </c>
      <c r="G144" s="24">
        <f t="shared" si="12"/>
        <v>463050</v>
      </c>
      <c r="H144" s="19">
        <v>441000</v>
      </c>
      <c r="I144" s="21"/>
      <c r="J144" s="21">
        <f t="shared" si="10"/>
        <v>0</v>
      </c>
      <c r="K144" s="21">
        <f t="shared" si="11"/>
        <v>0</v>
      </c>
      <c r="O144" s="2"/>
      <c r="P144" s="2"/>
      <c r="Q144" s="2"/>
      <c r="R144" s="2"/>
    </row>
    <row r="145" spans="1:18" ht="12.75" customHeight="1">
      <c r="A145" s="30" t="s">
        <v>2040</v>
      </c>
      <c r="B145" s="28"/>
      <c r="C145" s="17" t="s">
        <v>1774</v>
      </c>
      <c r="D145" s="18" t="s">
        <v>1037</v>
      </c>
      <c r="E145" s="24">
        <f t="shared" si="13"/>
        <v>485100</v>
      </c>
      <c r="F145" s="24">
        <f t="shared" si="14"/>
        <v>471870</v>
      </c>
      <c r="G145" s="24">
        <f t="shared" si="12"/>
        <v>463050</v>
      </c>
      <c r="H145" s="19">
        <v>441000</v>
      </c>
      <c r="I145" s="21"/>
      <c r="J145" s="21">
        <f t="shared" si="10"/>
        <v>0</v>
      </c>
      <c r="K145" s="21">
        <f t="shared" si="11"/>
        <v>0</v>
      </c>
      <c r="O145" s="2"/>
      <c r="P145" s="2"/>
      <c r="Q145" s="2"/>
      <c r="R145" s="2"/>
    </row>
    <row r="146" spans="1:18" ht="12.75" customHeight="1">
      <c r="A146" s="30" t="s">
        <v>2041</v>
      </c>
      <c r="B146" s="28"/>
      <c r="C146" s="17" t="s">
        <v>1774</v>
      </c>
      <c r="D146" s="18" t="s">
        <v>1037</v>
      </c>
      <c r="E146" s="24">
        <f t="shared" si="13"/>
        <v>485100</v>
      </c>
      <c r="F146" s="24">
        <f t="shared" si="14"/>
        <v>471870</v>
      </c>
      <c r="G146" s="24">
        <f t="shared" si="12"/>
        <v>463050</v>
      </c>
      <c r="H146" s="19">
        <v>441000</v>
      </c>
      <c r="I146" s="21"/>
      <c r="J146" s="21">
        <f t="shared" si="10"/>
        <v>0</v>
      </c>
      <c r="K146" s="21">
        <f t="shared" si="11"/>
        <v>0</v>
      </c>
      <c r="O146" s="2"/>
      <c r="P146" s="2"/>
      <c r="Q146" s="2"/>
      <c r="R146" s="2"/>
    </row>
    <row r="147" spans="1:18" ht="12.75" customHeight="1">
      <c r="A147" s="30" t="s">
        <v>2043</v>
      </c>
      <c r="B147" s="28"/>
      <c r="C147" s="17" t="s">
        <v>1774</v>
      </c>
      <c r="D147" s="18" t="s">
        <v>1037</v>
      </c>
      <c r="E147" s="24">
        <f t="shared" si="13"/>
        <v>485100</v>
      </c>
      <c r="F147" s="24">
        <f t="shared" si="14"/>
        <v>471870</v>
      </c>
      <c r="G147" s="24">
        <f t="shared" si="12"/>
        <v>463050</v>
      </c>
      <c r="H147" s="19">
        <v>441000</v>
      </c>
      <c r="I147" s="21"/>
      <c r="J147" s="21">
        <f t="shared" si="10"/>
        <v>0</v>
      </c>
      <c r="K147" s="21">
        <f t="shared" si="11"/>
        <v>0</v>
      </c>
      <c r="O147" s="2"/>
      <c r="P147" s="2"/>
      <c r="Q147" s="2"/>
      <c r="R147" s="2"/>
    </row>
    <row r="148" spans="1:18" ht="12.75" customHeight="1">
      <c r="A148" s="30" t="s">
        <v>2045</v>
      </c>
      <c r="B148" s="28"/>
      <c r="C148" s="17" t="s">
        <v>1774</v>
      </c>
      <c r="D148" s="18" t="s">
        <v>1037</v>
      </c>
      <c r="E148" s="24">
        <f t="shared" si="13"/>
        <v>485100</v>
      </c>
      <c r="F148" s="24">
        <f t="shared" si="14"/>
        <v>471870</v>
      </c>
      <c r="G148" s="24">
        <f t="shared" si="12"/>
        <v>463050</v>
      </c>
      <c r="H148" s="19">
        <v>441000</v>
      </c>
      <c r="I148" s="21"/>
      <c r="J148" s="21">
        <f t="shared" si="10"/>
        <v>0</v>
      </c>
      <c r="K148" s="21">
        <f t="shared" si="11"/>
        <v>0</v>
      </c>
      <c r="O148" s="2"/>
      <c r="P148" s="2"/>
      <c r="Q148" s="2"/>
      <c r="R148" s="2"/>
    </row>
    <row r="149" spans="1:18" ht="12.75" customHeight="1">
      <c r="A149" s="30" t="s">
        <v>2033</v>
      </c>
      <c r="B149" s="28"/>
      <c r="C149" s="17" t="s">
        <v>1774</v>
      </c>
      <c r="D149" s="18" t="s">
        <v>1037</v>
      </c>
      <c r="E149" s="24">
        <f t="shared" si="13"/>
        <v>485100</v>
      </c>
      <c r="F149" s="24">
        <f t="shared" si="14"/>
        <v>471870</v>
      </c>
      <c r="G149" s="24">
        <f t="shared" si="12"/>
        <v>463050</v>
      </c>
      <c r="H149" s="19">
        <v>441000</v>
      </c>
      <c r="I149" s="21"/>
      <c r="J149" s="21">
        <f t="shared" si="10"/>
        <v>0</v>
      </c>
      <c r="K149" s="21">
        <f t="shared" si="11"/>
        <v>0</v>
      </c>
      <c r="O149" s="2"/>
      <c r="P149" s="2"/>
      <c r="Q149" s="2"/>
      <c r="R149" s="2"/>
    </row>
    <row r="150" spans="1:18" ht="12.75" customHeight="1">
      <c r="A150" s="30" t="s">
        <v>2036</v>
      </c>
      <c r="B150" s="28"/>
      <c r="C150" s="17" t="s">
        <v>1774</v>
      </c>
      <c r="D150" s="18" t="s">
        <v>1037</v>
      </c>
      <c r="E150" s="24">
        <f t="shared" si="13"/>
        <v>485100</v>
      </c>
      <c r="F150" s="24">
        <f t="shared" si="14"/>
        <v>471870</v>
      </c>
      <c r="G150" s="24">
        <f t="shared" si="12"/>
        <v>463050</v>
      </c>
      <c r="H150" s="19">
        <v>441000</v>
      </c>
      <c r="I150" s="21"/>
      <c r="J150" s="21">
        <f t="shared" si="10"/>
        <v>0</v>
      </c>
      <c r="K150" s="21">
        <f t="shared" si="11"/>
        <v>0</v>
      </c>
      <c r="O150" s="2"/>
      <c r="P150" s="2"/>
      <c r="Q150" s="2"/>
      <c r="R150" s="2"/>
    </row>
    <row r="151" spans="1:18" ht="12.75" customHeight="1">
      <c r="A151" s="30" t="s">
        <v>937</v>
      </c>
      <c r="B151" s="28"/>
      <c r="C151" s="17" t="s">
        <v>1774</v>
      </c>
      <c r="D151" s="18" t="s">
        <v>1037</v>
      </c>
      <c r="E151" s="24">
        <f t="shared" si="13"/>
        <v>485100</v>
      </c>
      <c r="F151" s="24">
        <f t="shared" si="14"/>
        <v>471870</v>
      </c>
      <c r="G151" s="24">
        <f t="shared" si="12"/>
        <v>463050</v>
      </c>
      <c r="H151" s="19">
        <v>441000</v>
      </c>
      <c r="I151" s="21"/>
      <c r="J151" s="21">
        <f t="shared" si="10"/>
        <v>0</v>
      </c>
      <c r="K151" s="21">
        <f t="shared" si="11"/>
        <v>0</v>
      </c>
      <c r="O151" s="2"/>
      <c r="P151" s="2"/>
      <c r="Q151" s="2"/>
      <c r="R151" s="2"/>
    </row>
    <row r="152" spans="1:18" ht="12.75" customHeight="1">
      <c r="A152" s="30" t="s">
        <v>1746</v>
      </c>
      <c r="B152" s="28"/>
      <c r="C152" s="17" t="s">
        <v>1774</v>
      </c>
      <c r="D152" s="18" t="s">
        <v>1037</v>
      </c>
      <c r="E152" s="24">
        <f t="shared" si="13"/>
        <v>485100</v>
      </c>
      <c r="F152" s="24">
        <f t="shared" si="14"/>
        <v>471870</v>
      </c>
      <c r="G152" s="24">
        <f t="shared" si="12"/>
        <v>463050</v>
      </c>
      <c r="H152" s="19">
        <v>441000</v>
      </c>
      <c r="I152" s="21"/>
      <c r="J152" s="21">
        <f t="shared" si="10"/>
        <v>0</v>
      </c>
      <c r="K152" s="21">
        <f t="shared" si="11"/>
        <v>0</v>
      </c>
      <c r="O152" s="2"/>
      <c r="P152" s="2"/>
      <c r="Q152" s="2"/>
      <c r="R152" s="2"/>
    </row>
    <row r="153" spans="1:18" ht="12.75" customHeight="1">
      <c r="A153" s="30" t="s">
        <v>1748</v>
      </c>
      <c r="B153" s="28"/>
      <c r="C153" s="17" t="s">
        <v>1774</v>
      </c>
      <c r="D153" s="18" t="s">
        <v>1037</v>
      </c>
      <c r="E153" s="24">
        <f t="shared" si="13"/>
        <v>485100</v>
      </c>
      <c r="F153" s="24">
        <f t="shared" si="14"/>
        <v>471870</v>
      </c>
      <c r="G153" s="24">
        <f t="shared" si="12"/>
        <v>463050</v>
      </c>
      <c r="H153" s="19">
        <v>441000</v>
      </c>
      <c r="I153" s="21"/>
      <c r="J153" s="21">
        <f t="shared" si="10"/>
        <v>0</v>
      </c>
      <c r="K153" s="21">
        <f t="shared" si="11"/>
        <v>0</v>
      </c>
      <c r="O153" s="2"/>
      <c r="P153" s="2"/>
      <c r="Q153" s="2"/>
      <c r="R153" s="2"/>
    </row>
    <row r="154" spans="1:18" ht="12.75" customHeight="1">
      <c r="A154" s="30" t="s">
        <v>1750</v>
      </c>
      <c r="B154" s="28"/>
      <c r="C154" s="17" t="s">
        <v>1774</v>
      </c>
      <c r="D154" s="18" t="s">
        <v>1037</v>
      </c>
      <c r="E154" s="24">
        <f t="shared" si="13"/>
        <v>485100</v>
      </c>
      <c r="F154" s="24">
        <f t="shared" si="14"/>
        <v>471870</v>
      </c>
      <c r="G154" s="24">
        <f t="shared" si="12"/>
        <v>463050</v>
      </c>
      <c r="H154" s="19">
        <v>441000</v>
      </c>
      <c r="I154" s="21"/>
      <c r="J154" s="21">
        <f t="shared" si="10"/>
        <v>0</v>
      </c>
      <c r="K154" s="21">
        <f t="shared" si="11"/>
        <v>0</v>
      </c>
      <c r="O154" s="2"/>
      <c r="P154" s="2"/>
      <c r="Q154" s="2"/>
      <c r="R154" s="2"/>
    </row>
    <row r="155" spans="1:18" ht="12.75" customHeight="1">
      <c r="A155" s="30" t="s">
        <v>1752</v>
      </c>
      <c r="B155" s="28"/>
      <c r="C155" s="17" t="s">
        <v>1774</v>
      </c>
      <c r="D155" s="18" t="s">
        <v>1037</v>
      </c>
      <c r="E155" s="24">
        <f t="shared" si="13"/>
        <v>485100</v>
      </c>
      <c r="F155" s="24">
        <f t="shared" si="14"/>
        <v>471870</v>
      </c>
      <c r="G155" s="24">
        <f t="shared" si="12"/>
        <v>463050</v>
      </c>
      <c r="H155" s="19">
        <v>441000</v>
      </c>
      <c r="I155" s="21"/>
      <c r="J155" s="21">
        <f t="shared" si="10"/>
        <v>0</v>
      </c>
      <c r="K155" s="21">
        <f t="shared" si="11"/>
        <v>0</v>
      </c>
      <c r="O155" s="2"/>
      <c r="P155" s="2"/>
      <c r="Q155" s="2"/>
      <c r="R155" s="2"/>
    </row>
    <row r="156" spans="1:18" ht="12.75" customHeight="1">
      <c r="A156" s="30" t="s">
        <v>1754</v>
      </c>
      <c r="B156" s="28"/>
      <c r="C156" s="17" t="s">
        <v>1774</v>
      </c>
      <c r="D156" s="18" t="s">
        <v>1037</v>
      </c>
      <c r="E156" s="24">
        <f t="shared" si="13"/>
        <v>485100</v>
      </c>
      <c r="F156" s="24">
        <f t="shared" si="14"/>
        <v>471870</v>
      </c>
      <c r="G156" s="24">
        <f t="shared" si="12"/>
        <v>463050</v>
      </c>
      <c r="H156" s="19">
        <v>441000</v>
      </c>
      <c r="I156" s="21"/>
      <c r="J156" s="21">
        <f t="shared" si="10"/>
        <v>0</v>
      </c>
      <c r="K156" s="21">
        <f t="shared" si="11"/>
        <v>0</v>
      </c>
      <c r="O156" s="2"/>
      <c r="P156" s="2"/>
      <c r="Q156" s="2"/>
      <c r="R156" s="2"/>
    </row>
    <row r="157" spans="1:18" ht="12.75" customHeight="1">
      <c r="A157" s="30" t="s">
        <v>2038</v>
      </c>
      <c r="B157" s="28"/>
      <c r="C157" s="17" t="s">
        <v>1775</v>
      </c>
      <c r="D157" s="18" t="s">
        <v>1037</v>
      </c>
      <c r="E157" s="24">
        <f t="shared" si="13"/>
        <v>175970</v>
      </c>
      <c r="F157" s="24">
        <f t="shared" si="14"/>
        <v>171170</v>
      </c>
      <c r="G157" s="24">
        <f t="shared" si="12"/>
        <v>167970</v>
      </c>
      <c r="H157" s="19">
        <v>159970</v>
      </c>
      <c r="I157" s="21"/>
      <c r="J157" s="21">
        <f t="shared" si="10"/>
        <v>0</v>
      </c>
      <c r="K157" s="21">
        <f t="shared" si="11"/>
        <v>0</v>
      </c>
      <c r="O157" s="2"/>
      <c r="P157" s="2"/>
      <c r="Q157" s="2"/>
      <c r="R157" s="2"/>
    </row>
    <row r="158" spans="1:18" ht="12.75" customHeight="1">
      <c r="A158" s="30" t="s">
        <v>2039</v>
      </c>
      <c r="B158" s="28"/>
      <c r="C158" s="17" t="s">
        <v>1775</v>
      </c>
      <c r="D158" s="18" t="s">
        <v>1037</v>
      </c>
      <c r="E158" s="24">
        <f t="shared" si="13"/>
        <v>173310</v>
      </c>
      <c r="F158" s="24">
        <f t="shared" si="14"/>
        <v>168580</v>
      </c>
      <c r="G158" s="24">
        <f t="shared" si="12"/>
        <v>165430</v>
      </c>
      <c r="H158" s="19">
        <v>157550</v>
      </c>
      <c r="I158" s="21"/>
      <c r="J158" s="21">
        <f t="shared" si="10"/>
        <v>0</v>
      </c>
      <c r="K158" s="21">
        <f t="shared" si="11"/>
        <v>0</v>
      </c>
      <c r="O158" s="2"/>
      <c r="P158" s="2"/>
      <c r="Q158" s="2"/>
      <c r="R158" s="2"/>
    </row>
    <row r="159" spans="1:18" ht="12.75" customHeight="1">
      <c r="A159" s="30" t="s">
        <v>2040</v>
      </c>
      <c r="B159" s="28"/>
      <c r="C159" s="17" t="s">
        <v>1775</v>
      </c>
      <c r="D159" s="18" t="s">
        <v>1037</v>
      </c>
      <c r="E159" s="24">
        <f t="shared" si="13"/>
        <v>173310</v>
      </c>
      <c r="F159" s="24">
        <f t="shared" si="14"/>
        <v>168580</v>
      </c>
      <c r="G159" s="24">
        <f t="shared" si="12"/>
        <v>165430</v>
      </c>
      <c r="H159" s="19">
        <v>157550</v>
      </c>
      <c r="I159" s="21"/>
      <c r="J159" s="21">
        <f t="shared" si="10"/>
        <v>0</v>
      </c>
      <c r="K159" s="21">
        <f t="shared" si="11"/>
        <v>0</v>
      </c>
      <c r="O159" s="2"/>
      <c r="P159" s="2"/>
      <c r="Q159" s="2"/>
      <c r="R159" s="2"/>
    </row>
    <row r="160" spans="1:18" ht="12.75" customHeight="1">
      <c r="A160" s="30" t="s">
        <v>2041</v>
      </c>
      <c r="B160" s="28"/>
      <c r="C160" s="17" t="s">
        <v>1775</v>
      </c>
      <c r="D160" s="18" t="s">
        <v>1037</v>
      </c>
      <c r="E160" s="24">
        <f t="shared" si="13"/>
        <v>173310</v>
      </c>
      <c r="F160" s="24">
        <f t="shared" si="14"/>
        <v>168580</v>
      </c>
      <c r="G160" s="24">
        <f t="shared" si="12"/>
        <v>165430</v>
      </c>
      <c r="H160" s="19">
        <v>157550</v>
      </c>
      <c r="I160" s="21"/>
      <c r="J160" s="21">
        <f t="shared" si="10"/>
        <v>0</v>
      </c>
      <c r="K160" s="21">
        <f t="shared" si="11"/>
        <v>0</v>
      </c>
      <c r="O160" s="2"/>
      <c r="P160" s="2"/>
      <c r="Q160" s="2"/>
      <c r="R160" s="2"/>
    </row>
    <row r="161" spans="1:18" ht="12.75" customHeight="1">
      <c r="A161" s="30" t="s">
        <v>2042</v>
      </c>
      <c r="B161" s="28"/>
      <c r="C161" s="17" t="s">
        <v>1775</v>
      </c>
      <c r="D161" s="18" t="s">
        <v>1037</v>
      </c>
      <c r="E161" s="24">
        <f t="shared" si="13"/>
        <v>173310</v>
      </c>
      <c r="F161" s="24">
        <f t="shared" si="14"/>
        <v>168580</v>
      </c>
      <c r="G161" s="24">
        <f t="shared" si="12"/>
        <v>165430</v>
      </c>
      <c r="H161" s="19">
        <v>157550</v>
      </c>
      <c r="I161" s="21"/>
      <c r="J161" s="21">
        <f t="shared" si="10"/>
        <v>0</v>
      </c>
      <c r="K161" s="21">
        <f t="shared" si="11"/>
        <v>0</v>
      </c>
      <c r="O161" s="2"/>
      <c r="P161" s="2"/>
      <c r="Q161" s="2"/>
      <c r="R161" s="2"/>
    </row>
    <row r="162" spans="1:18" ht="12.75" customHeight="1">
      <c r="A162" s="30" t="s">
        <v>2043</v>
      </c>
      <c r="B162" s="28"/>
      <c r="C162" s="17" t="s">
        <v>1775</v>
      </c>
      <c r="D162" s="18" t="s">
        <v>1037</v>
      </c>
      <c r="E162" s="24">
        <f t="shared" si="13"/>
        <v>173310</v>
      </c>
      <c r="F162" s="24">
        <f t="shared" si="14"/>
        <v>168580</v>
      </c>
      <c r="G162" s="24">
        <f t="shared" si="12"/>
        <v>165430</v>
      </c>
      <c r="H162" s="19">
        <v>157550</v>
      </c>
      <c r="I162" s="21"/>
      <c r="J162" s="21">
        <f t="shared" si="10"/>
        <v>0</v>
      </c>
      <c r="K162" s="21">
        <f t="shared" si="11"/>
        <v>0</v>
      </c>
      <c r="O162" s="2"/>
      <c r="P162" s="2"/>
      <c r="Q162" s="2"/>
      <c r="R162" s="2"/>
    </row>
    <row r="163" spans="1:18" ht="12.75" customHeight="1">
      <c r="A163" s="30" t="s">
        <v>2044</v>
      </c>
      <c r="B163" s="28"/>
      <c r="C163" s="17" t="s">
        <v>1775</v>
      </c>
      <c r="D163" s="18" t="s">
        <v>1037</v>
      </c>
      <c r="E163" s="24">
        <f t="shared" si="13"/>
        <v>173310</v>
      </c>
      <c r="F163" s="24">
        <f t="shared" si="14"/>
        <v>168580</v>
      </c>
      <c r="G163" s="24">
        <f t="shared" si="12"/>
        <v>165430</v>
      </c>
      <c r="H163" s="19">
        <v>157550</v>
      </c>
      <c r="I163" s="21"/>
      <c r="J163" s="21">
        <f t="shared" si="10"/>
        <v>0</v>
      </c>
      <c r="K163" s="21">
        <f t="shared" si="11"/>
        <v>0</v>
      </c>
      <c r="O163" s="2"/>
      <c r="P163" s="2"/>
      <c r="Q163" s="2"/>
      <c r="R163" s="2"/>
    </row>
    <row r="164" spans="1:18" ht="12.75" customHeight="1">
      <c r="A164" s="30" t="s">
        <v>2045</v>
      </c>
      <c r="B164" s="28"/>
      <c r="C164" s="17" t="s">
        <v>1775</v>
      </c>
      <c r="D164" s="18" t="s">
        <v>1037</v>
      </c>
      <c r="E164" s="24">
        <f t="shared" si="13"/>
        <v>173310</v>
      </c>
      <c r="F164" s="24">
        <f t="shared" si="14"/>
        <v>168580</v>
      </c>
      <c r="G164" s="24">
        <f t="shared" si="12"/>
        <v>165430</v>
      </c>
      <c r="H164" s="19">
        <v>157550</v>
      </c>
      <c r="I164" s="21"/>
      <c r="J164" s="21">
        <f t="shared" si="10"/>
        <v>0</v>
      </c>
      <c r="K164" s="21">
        <f t="shared" si="11"/>
        <v>0</v>
      </c>
      <c r="O164" s="2"/>
      <c r="P164" s="2"/>
      <c r="Q164" s="2"/>
      <c r="R164" s="2"/>
    </row>
    <row r="165" spans="1:18" ht="12.75" customHeight="1">
      <c r="A165" s="30" t="s">
        <v>2046</v>
      </c>
      <c r="B165" s="28"/>
      <c r="C165" s="17" t="s">
        <v>1775</v>
      </c>
      <c r="D165" s="18" t="s">
        <v>1037</v>
      </c>
      <c r="E165" s="24">
        <f t="shared" si="13"/>
        <v>173310</v>
      </c>
      <c r="F165" s="24">
        <f t="shared" si="14"/>
        <v>168580</v>
      </c>
      <c r="G165" s="24">
        <f t="shared" si="12"/>
        <v>165430</v>
      </c>
      <c r="H165" s="19">
        <v>157550</v>
      </c>
      <c r="I165" s="21"/>
      <c r="J165" s="21">
        <f t="shared" si="10"/>
        <v>0</v>
      </c>
      <c r="K165" s="21">
        <f t="shared" si="11"/>
        <v>0</v>
      </c>
      <c r="O165" s="2"/>
      <c r="P165" s="2"/>
      <c r="Q165" s="2"/>
      <c r="R165" s="2"/>
    </row>
    <row r="166" spans="1:18" ht="12.75" customHeight="1">
      <c r="A166" s="30" t="s">
        <v>2033</v>
      </c>
      <c r="B166" s="28"/>
      <c r="C166" s="17" t="s">
        <v>1775</v>
      </c>
      <c r="D166" s="18" t="s">
        <v>1037</v>
      </c>
      <c r="E166" s="24">
        <f t="shared" si="13"/>
        <v>163970</v>
      </c>
      <c r="F166" s="24">
        <f t="shared" si="14"/>
        <v>159500</v>
      </c>
      <c r="G166" s="24">
        <f t="shared" si="12"/>
        <v>156520</v>
      </c>
      <c r="H166" s="19">
        <v>149060</v>
      </c>
      <c r="I166" s="21"/>
      <c r="J166" s="21">
        <f t="shared" si="10"/>
        <v>0</v>
      </c>
      <c r="K166" s="21">
        <f t="shared" si="11"/>
        <v>0</v>
      </c>
      <c r="O166" s="2"/>
      <c r="P166" s="2"/>
      <c r="Q166" s="2"/>
      <c r="R166" s="2"/>
    </row>
    <row r="167" spans="1:18" ht="12.75" customHeight="1">
      <c r="A167" s="30" t="s">
        <v>2034</v>
      </c>
      <c r="B167" s="28"/>
      <c r="C167" s="17" t="s">
        <v>1775</v>
      </c>
      <c r="D167" s="18" t="s">
        <v>1037</v>
      </c>
      <c r="E167" s="24">
        <f t="shared" si="13"/>
        <v>163970</v>
      </c>
      <c r="F167" s="24">
        <f t="shared" si="14"/>
        <v>159500</v>
      </c>
      <c r="G167" s="24">
        <f t="shared" si="12"/>
        <v>156520</v>
      </c>
      <c r="H167" s="19">
        <v>149060</v>
      </c>
      <c r="I167" s="21"/>
      <c r="J167" s="21">
        <f t="shared" si="10"/>
        <v>0</v>
      </c>
      <c r="K167" s="21">
        <f t="shared" si="11"/>
        <v>0</v>
      </c>
      <c r="O167" s="2"/>
      <c r="P167" s="2"/>
      <c r="Q167" s="2"/>
      <c r="R167" s="2"/>
    </row>
    <row r="168" spans="1:18" ht="12.75" customHeight="1">
      <c r="A168" s="30" t="s">
        <v>2035</v>
      </c>
      <c r="B168" s="28"/>
      <c r="C168" s="17" t="s">
        <v>1775</v>
      </c>
      <c r="D168" s="18" t="s">
        <v>1037</v>
      </c>
      <c r="E168" s="24">
        <f t="shared" si="13"/>
        <v>163970</v>
      </c>
      <c r="F168" s="24">
        <f t="shared" si="14"/>
        <v>159500</v>
      </c>
      <c r="G168" s="24">
        <f t="shared" si="12"/>
        <v>156520</v>
      </c>
      <c r="H168" s="19">
        <v>149060</v>
      </c>
      <c r="I168" s="21"/>
      <c r="J168" s="21">
        <f t="shared" si="10"/>
        <v>0</v>
      </c>
      <c r="K168" s="21">
        <f t="shared" si="11"/>
        <v>0</v>
      </c>
      <c r="O168" s="2"/>
      <c r="P168" s="2"/>
      <c r="Q168" s="2"/>
      <c r="R168" s="2"/>
    </row>
    <row r="169" spans="1:18" ht="12.75" customHeight="1">
      <c r="A169" s="30" t="s">
        <v>932</v>
      </c>
      <c r="B169" s="28"/>
      <c r="C169" s="17" t="s">
        <v>1775</v>
      </c>
      <c r="D169" s="18" t="s">
        <v>1037</v>
      </c>
      <c r="E169" s="24">
        <f t="shared" si="13"/>
        <v>163970</v>
      </c>
      <c r="F169" s="24">
        <f t="shared" si="14"/>
        <v>159500</v>
      </c>
      <c r="G169" s="24">
        <f t="shared" si="12"/>
        <v>156520</v>
      </c>
      <c r="H169" s="19">
        <v>149060</v>
      </c>
      <c r="I169" s="21"/>
      <c r="J169" s="21">
        <f t="shared" si="10"/>
        <v>0</v>
      </c>
      <c r="K169" s="21">
        <f t="shared" si="11"/>
        <v>0</v>
      </c>
      <c r="O169" s="2"/>
      <c r="P169" s="2"/>
      <c r="Q169" s="2"/>
      <c r="R169" s="2"/>
    </row>
    <row r="170" spans="1:18" ht="12.75" customHeight="1">
      <c r="A170" s="30" t="s">
        <v>933</v>
      </c>
      <c r="B170" s="28"/>
      <c r="C170" s="17" t="s">
        <v>1775</v>
      </c>
      <c r="D170" s="18" t="s">
        <v>1037</v>
      </c>
      <c r="E170" s="24">
        <f t="shared" si="13"/>
        <v>163970</v>
      </c>
      <c r="F170" s="24">
        <f t="shared" si="14"/>
        <v>159500</v>
      </c>
      <c r="G170" s="24">
        <f t="shared" si="12"/>
        <v>156520</v>
      </c>
      <c r="H170" s="19">
        <v>149060</v>
      </c>
      <c r="I170" s="21"/>
      <c r="J170" s="21">
        <f t="shared" si="10"/>
        <v>0</v>
      </c>
      <c r="K170" s="21">
        <f t="shared" si="11"/>
        <v>0</v>
      </c>
      <c r="O170" s="2"/>
      <c r="P170" s="2"/>
      <c r="Q170" s="2"/>
      <c r="R170" s="2"/>
    </row>
    <row r="171" spans="1:18" ht="12.75" customHeight="1">
      <c r="A171" s="30" t="s">
        <v>2036</v>
      </c>
      <c r="B171" s="28"/>
      <c r="C171" s="17" t="s">
        <v>1775</v>
      </c>
      <c r="D171" s="18" t="s">
        <v>1037</v>
      </c>
      <c r="E171" s="24">
        <f t="shared" si="13"/>
        <v>163970</v>
      </c>
      <c r="F171" s="24">
        <f t="shared" si="14"/>
        <v>159500</v>
      </c>
      <c r="G171" s="24">
        <f t="shared" si="12"/>
        <v>156520</v>
      </c>
      <c r="H171" s="19">
        <v>149060</v>
      </c>
      <c r="I171" s="21"/>
      <c r="J171" s="21">
        <f t="shared" si="10"/>
        <v>0</v>
      </c>
      <c r="K171" s="21">
        <f t="shared" si="11"/>
        <v>0</v>
      </c>
      <c r="O171" s="2"/>
      <c r="P171" s="2"/>
      <c r="Q171" s="2"/>
      <c r="R171" s="2"/>
    </row>
    <row r="172" spans="1:18" ht="12.75" customHeight="1">
      <c r="A172" s="30" t="s">
        <v>935</v>
      </c>
      <c r="B172" s="28"/>
      <c r="C172" s="17" t="s">
        <v>1775</v>
      </c>
      <c r="D172" s="18" t="s">
        <v>1037</v>
      </c>
      <c r="E172" s="24">
        <f t="shared" si="13"/>
        <v>163970</v>
      </c>
      <c r="F172" s="24">
        <f t="shared" si="14"/>
        <v>159500</v>
      </c>
      <c r="G172" s="24">
        <f t="shared" si="12"/>
        <v>156520</v>
      </c>
      <c r="H172" s="19">
        <v>149060</v>
      </c>
      <c r="I172" s="21"/>
      <c r="J172" s="21">
        <f t="shared" si="10"/>
        <v>0</v>
      </c>
      <c r="K172" s="21">
        <f t="shared" si="11"/>
        <v>0</v>
      </c>
      <c r="O172" s="2"/>
      <c r="P172" s="2"/>
      <c r="Q172" s="2"/>
      <c r="R172" s="2"/>
    </row>
    <row r="173" spans="1:18" ht="12.75" customHeight="1">
      <c r="A173" s="30" t="s">
        <v>936</v>
      </c>
      <c r="B173" s="28"/>
      <c r="C173" s="17" t="s">
        <v>1775</v>
      </c>
      <c r="D173" s="18" t="s">
        <v>1037</v>
      </c>
      <c r="E173" s="24">
        <f t="shared" si="13"/>
        <v>163970</v>
      </c>
      <c r="F173" s="24">
        <f t="shared" si="14"/>
        <v>159500</v>
      </c>
      <c r="G173" s="24">
        <f t="shared" si="12"/>
        <v>156520</v>
      </c>
      <c r="H173" s="19">
        <v>149060</v>
      </c>
      <c r="I173" s="21"/>
      <c r="J173" s="21">
        <f t="shared" si="10"/>
        <v>0</v>
      </c>
      <c r="K173" s="21">
        <f t="shared" si="11"/>
        <v>0</v>
      </c>
      <c r="O173" s="2"/>
      <c r="P173" s="2"/>
      <c r="Q173" s="2"/>
      <c r="R173" s="2"/>
    </row>
    <row r="174" spans="1:18" ht="12.75" customHeight="1">
      <c r="A174" s="30" t="s">
        <v>937</v>
      </c>
      <c r="B174" s="28"/>
      <c r="C174" s="17" t="s">
        <v>1775</v>
      </c>
      <c r="D174" s="18" t="s">
        <v>1037</v>
      </c>
      <c r="E174" s="24">
        <f t="shared" si="13"/>
        <v>163970</v>
      </c>
      <c r="F174" s="24">
        <f t="shared" si="14"/>
        <v>159500</v>
      </c>
      <c r="G174" s="24">
        <f t="shared" si="12"/>
        <v>156520</v>
      </c>
      <c r="H174" s="19">
        <v>149060</v>
      </c>
      <c r="I174" s="21"/>
      <c r="J174" s="21">
        <f t="shared" si="10"/>
        <v>0</v>
      </c>
      <c r="K174" s="21">
        <f t="shared" si="11"/>
        <v>0</v>
      </c>
      <c r="O174" s="2"/>
      <c r="P174" s="2"/>
      <c r="Q174" s="2"/>
      <c r="R174" s="2"/>
    </row>
    <row r="175" spans="1:18" ht="12.75" customHeight="1">
      <c r="A175" s="30" t="s">
        <v>939</v>
      </c>
      <c r="B175" s="28"/>
      <c r="C175" s="17" t="s">
        <v>1775</v>
      </c>
      <c r="D175" s="18" t="s">
        <v>1037</v>
      </c>
      <c r="E175" s="24">
        <f t="shared" si="13"/>
        <v>163970</v>
      </c>
      <c r="F175" s="24">
        <f t="shared" si="14"/>
        <v>159500</v>
      </c>
      <c r="G175" s="24">
        <f t="shared" si="12"/>
        <v>156520</v>
      </c>
      <c r="H175" s="19">
        <v>149060</v>
      </c>
      <c r="I175" s="21"/>
      <c r="J175" s="21">
        <f t="shared" si="10"/>
        <v>0</v>
      </c>
      <c r="K175" s="21">
        <f t="shared" si="11"/>
        <v>0</v>
      </c>
      <c r="O175" s="2"/>
      <c r="P175" s="2"/>
      <c r="Q175" s="2"/>
      <c r="R175" s="2"/>
    </row>
    <row r="176" spans="1:18" ht="12.75" customHeight="1">
      <c r="A176" s="30" t="s">
        <v>1746</v>
      </c>
      <c r="B176" s="28"/>
      <c r="C176" s="17" t="s">
        <v>1775</v>
      </c>
      <c r="D176" s="18" t="s">
        <v>1037</v>
      </c>
      <c r="E176" s="24">
        <f t="shared" si="13"/>
        <v>163970</v>
      </c>
      <c r="F176" s="24">
        <f t="shared" si="14"/>
        <v>159500</v>
      </c>
      <c r="G176" s="24">
        <f t="shared" si="12"/>
        <v>156520</v>
      </c>
      <c r="H176" s="19">
        <v>149060</v>
      </c>
      <c r="I176" s="21"/>
      <c r="J176" s="21">
        <f t="shared" si="10"/>
        <v>0</v>
      </c>
      <c r="K176" s="21">
        <f t="shared" si="11"/>
        <v>0</v>
      </c>
      <c r="O176" s="2"/>
      <c r="P176" s="2"/>
      <c r="Q176" s="2"/>
      <c r="R176" s="2"/>
    </row>
    <row r="177" spans="1:18" ht="12.75" customHeight="1">
      <c r="A177" s="30" t="s">
        <v>1747</v>
      </c>
      <c r="B177" s="28"/>
      <c r="C177" s="17" t="s">
        <v>1775</v>
      </c>
      <c r="D177" s="18" t="s">
        <v>1037</v>
      </c>
      <c r="E177" s="24">
        <f t="shared" si="13"/>
        <v>163970</v>
      </c>
      <c r="F177" s="24">
        <f t="shared" si="14"/>
        <v>159500</v>
      </c>
      <c r="G177" s="24">
        <f t="shared" si="12"/>
        <v>156520</v>
      </c>
      <c r="H177" s="19">
        <v>149060</v>
      </c>
      <c r="I177" s="21"/>
      <c r="J177" s="21">
        <f t="shared" si="10"/>
        <v>0</v>
      </c>
      <c r="K177" s="21">
        <f t="shared" si="11"/>
        <v>0</v>
      </c>
      <c r="O177" s="2"/>
      <c r="P177" s="2"/>
      <c r="Q177" s="2"/>
      <c r="R177" s="2"/>
    </row>
    <row r="178" spans="1:18" ht="12.75" customHeight="1">
      <c r="A178" s="30" t="s">
        <v>1748</v>
      </c>
      <c r="B178" s="28"/>
      <c r="C178" s="17" t="s">
        <v>1775</v>
      </c>
      <c r="D178" s="18" t="s">
        <v>1037</v>
      </c>
      <c r="E178" s="24">
        <f t="shared" si="13"/>
        <v>163970</v>
      </c>
      <c r="F178" s="24">
        <f t="shared" si="14"/>
        <v>159500</v>
      </c>
      <c r="G178" s="24">
        <f t="shared" si="12"/>
        <v>156520</v>
      </c>
      <c r="H178" s="19">
        <v>149060</v>
      </c>
      <c r="I178" s="21"/>
      <c r="J178" s="21">
        <f t="shared" si="10"/>
        <v>0</v>
      </c>
      <c r="K178" s="21">
        <f t="shared" si="11"/>
        <v>0</v>
      </c>
      <c r="O178" s="2"/>
      <c r="P178" s="2"/>
      <c r="Q178" s="2"/>
      <c r="R178" s="2"/>
    </row>
    <row r="179" spans="1:18" ht="12.75" customHeight="1">
      <c r="A179" s="30" t="s">
        <v>1750</v>
      </c>
      <c r="B179" s="28"/>
      <c r="C179" s="17" t="s">
        <v>1775</v>
      </c>
      <c r="D179" s="18" t="s">
        <v>1037</v>
      </c>
      <c r="E179" s="24">
        <f t="shared" si="13"/>
        <v>163970</v>
      </c>
      <c r="F179" s="24">
        <f t="shared" si="14"/>
        <v>159500</v>
      </c>
      <c r="G179" s="24">
        <f t="shared" si="12"/>
        <v>156520</v>
      </c>
      <c r="H179" s="19">
        <v>149060</v>
      </c>
      <c r="I179" s="21"/>
      <c r="J179" s="21">
        <f t="shared" si="10"/>
        <v>0</v>
      </c>
      <c r="K179" s="21">
        <f t="shared" si="11"/>
        <v>0</v>
      </c>
      <c r="O179" s="2"/>
      <c r="P179" s="2"/>
      <c r="Q179" s="2"/>
      <c r="R179" s="2"/>
    </row>
    <row r="180" spans="1:18" ht="12.75" customHeight="1">
      <c r="A180" s="30" t="s">
        <v>1767</v>
      </c>
      <c r="B180" s="28"/>
      <c r="C180" s="17" t="s">
        <v>1775</v>
      </c>
      <c r="D180" s="18" t="s">
        <v>1037</v>
      </c>
      <c r="E180" s="24">
        <f t="shared" si="13"/>
        <v>163970</v>
      </c>
      <c r="F180" s="24">
        <f t="shared" si="14"/>
        <v>159500</v>
      </c>
      <c r="G180" s="24">
        <f t="shared" si="12"/>
        <v>156520</v>
      </c>
      <c r="H180" s="19">
        <v>149060</v>
      </c>
      <c r="I180" s="21"/>
      <c r="J180" s="21">
        <f t="shared" si="10"/>
        <v>0</v>
      </c>
      <c r="K180" s="21">
        <f t="shared" si="11"/>
        <v>0</v>
      </c>
      <c r="O180" s="2"/>
      <c r="P180" s="2"/>
      <c r="Q180" s="2"/>
      <c r="R180" s="2"/>
    </row>
    <row r="181" spans="1:18" ht="12.75" customHeight="1">
      <c r="A181" s="30" t="s">
        <v>1751</v>
      </c>
      <c r="B181" s="28"/>
      <c r="C181" s="17" t="s">
        <v>1775</v>
      </c>
      <c r="D181" s="18" t="s">
        <v>1037</v>
      </c>
      <c r="E181" s="24">
        <f t="shared" si="13"/>
        <v>163970</v>
      </c>
      <c r="F181" s="24">
        <f t="shared" si="14"/>
        <v>159500</v>
      </c>
      <c r="G181" s="24">
        <f t="shared" si="12"/>
        <v>156520</v>
      </c>
      <c r="H181" s="19">
        <v>149060</v>
      </c>
      <c r="I181" s="21"/>
      <c r="J181" s="21">
        <f t="shared" si="10"/>
        <v>0</v>
      </c>
      <c r="K181" s="21">
        <f t="shared" si="11"/>
        <v>0</v>
      </c>
      <c r="O181" s="2"/>
      <c r="P181" s="2"/>
      <c r="Q181" s="2"/>
      <c r="R181" s="2"/>
    </row>
    <row r="182" spans="1:18" ht="12.75" customHeight="1">
      <c r="A182" s="30" t="s">
        <v>1752</v>
      </c>
      <c r="B182" s="28"/>
      <c r="C182" s="17" t="s">
        <v>1775</v>
      </c>
      <c r="D182" s="18" t="s">
        <v>1037</v>
      </c>
      <c r="E182" s="24">
        <f t="shared" si="13"/>
        <v>163970</v>
      </c>
      <c r="F182" s="24">
        <f t="shared" si="14"/>
        <v>159500</v>
      </c>
      <c r="G182" s="24">
        <f t="shared" si="12"/>
        <v>156520</v>
      </c>
      <c r="H182" s="19">
        <v>149060</v>
      </c>
      <c r="I182" s="21"/>
      <c r="J182" s="21">
        <f t="shared" si="10"/>
        <v>0</v>
      </c>
      <c r="K182" s="21">
        <f t="shared" si="11"/>
        <v>0</v>
      </c>
      <c r="O182" s="2"/>
      <c r="P182" s="2"/>
      <c r="Q182" s="2"/>
      <c r="R182" s="2"/>
    </row>
    <row r="183" spans="1:18" ht="12.75" customHeight="1">
      <c r="A183" s="30" t="s">
        <v>2037</v>
      </c>
      <c r="B183" s="28"/>
      <c r="C183" s="17" t="s">
        <v>1775</v>
      </c>
      <c r="D183" s="18" t="s">
        <v>1037</v>
      </c>
      <c r="E183" s="24">
        <f t="shared" si="13"/>
        <v>163970</v>
      </c>
      <c r="F183" s="24">
        <f t="shared" si="14"/>
        <v>159500</v>
      </c>
      <c r="G183" s="24">
        <f t="shared" si="12"/>
        <v>156520</v>
      </c>
      <c r="H183" s="19">
        <v>149060</v>
      </c>
      <c r="I183" s="21"/>
      <c r="J183" s="21">
        <f t="shared" si="10"/>
        <v>0</v>
      </c>
      <c r="K183" s="21">
        <f t="shared" si="11"/>
        <v>0</v>
      </c>
      <c r="O183" s="2"/>
      <c r="P183" s="2"/>
      <c r="Q183" s="2"/>
      <c r="R183" s="2"/>
    </row>
    <row r="184" spans="1:18" ht="12.75" customHeight="1">
      <c r="A184" s="30" t="s">
        <v>1754</v>
      </c>
      <c r="B184" s="28"/>
      <c r="C184" s="17" t="s">
        <v>1775</v>
      </c>
      <c r="D184" s="18" t="s">
        <v>1037</v>
      </c>
      <c r="E184" s="24">
        <f t="shared" si="13"/>
        <v>174640</v>
      </c>
      <c r="F184" s="24">
        <f t="shared" si="14"/>
        <v>169880</v>
      </c>
      <c r="G184" s="24">
        <f t="shared" si="12"/>
        <v>166700</v>
      </c>
      <c r="H184" s="19">
        <v>158760</v>
      </c>
      <c r="I184" s="21"/>
      <c r="J184" s="21">
        <f t="shared" si="10"/>
        <v>0</v>
      </c>
      <c r="K184" s="21">
        <f t="shared" si="11"/>
        <v>0</v>
      </c>
      <c r="O184" s="2"/>
      <c r="P184" s="2"/>
      <c r="Q184" s="2"/>
      <c r="R184" s="2"/>
    </row>
    <row r="185" spans="1:18" ht="12.75" customHeight="1">
      <c r="A185" s="30" t="s">
        <v>1755</v>
      </c>
      <c r="B185" s="28"/>
      <c r="C185" s="17" t="s">
        <v>1775</v>
      </c>
      <c r="D185" s="18" t="s">
        <v>1037</v>
      </c>
      <c r="E185" s="24">
        <f t="shared" si="13"/>
        <v>174640</v>
      </c>
      <c r="F185" s="24">
        <f t="shared" si="14"/>
        <v>169880</v>
      </c>
      <c r="G185" s="24">
        <f t="shared" si="12"/>
        <v>166700</v>
      </c>
      <c r="H185" s="19">
        <v>158760</v>
      </c>
      <c r="I185" s="21"/>
      <c r="J185" s="21">
        <f t="shared" si="10"/>
        <v>0</v>
      </c>
      <c r="K185" s="21">
        <f t="shared" si="11"/>
        <v>0</v>
      </c>
      <c r="O185" s="2"/>
      <c r="P185" s="2"/>
      <c r="Q185" s="2"/>
      <c r="R185" s="2"/>
    </row>
    <row r="186" spans="1:18" ht="12.75" customHeight="1">
      <c r="A186" s="30" t="s">
        <v>1756</v>
      </c>
      <c r="B186" s="28"/>
      <c r="C186" s="17" t="s">
        <v>1775</v>
      </c>
      <c r="D186" s="18" t="s">
        <v>1037</v>
      </c>
      <c r="E186" s="24">
        <f t="shared" si="13"/>
        <v>174640</v>
      </c>
      <c r="F186" s="24">
        <f t="shared" si="14"/>
        <v>169880</v>
      </c>
      <c r="G186" s="24">
        <f t="shared" si="12"/>
        <v>166700</v>
      </c>
      <c r="H186" s="19">
        <v>158760</v>
      </c>
      <c r="I186" s="21"/>
      <c r="J186" s="21">
        <f t="shared" si="10"/>
        <v>0</v>
      </c>
      <c r="K186" s="21">
        <f t="shared" si="11"/>
        <v>0</v>
      </c>
      <c r="O186" s="2"/>
      <c r="P186" s="2"/>
      <c r="Q186" s="2"/>
      <c r="R186" s="2"/>
    </row>
    <row r="187" spans="1:18" ht="12.75" customHeight="1">
      <c r="A187" s="30" t="s">
        <v>1757</v>
      </c>
      <c r="B187" s="28"/>
      <c r="C187" s="17" t="s">
        <v>1775</v>
      </c>
      <c r="D187" s="18" t="s">
        <v>1037</v>
      </c>
      <c r="E187" s="24">
        <f t="shared" si="13"/>
        <v>174640</v>
      </c>
      <c r="F187" s="24">
        <f t="shared" si="14"/>
        <v>169880</v>
      </c>
      <c r="G187" s="24">
        <f t="shared" si="12"/>
        <v>166700</v>
      </c>
      <c r="H187" s="19">
        <v>158760</v>
      </c>
      <c r="I187" s="21"/>
      <c r="J187" s="21">
        <f t="shared" si="10"/>
        <v>0</v>
      </c>
      <c r="K187" s="21">
        <f t="shared" si="11"/>
        <v>0</v>
      </c>
      <c r="O187" s="2"/>
      <c r="P187" s="2"/>
      <c r="Q187" s="2"/>
      <c r="R187" s="2"/>
    </row>
    <row r="188" spans="1:18" ht="12.75" customHeight="1">
      <c r="A188" s="30" t="s">
        <v>1758</v>
      </c>
      <c r="B188" s="28"/>
      <c r="C188" s="17" t="s">
        <v>1775</v>
      </c>
      <c r="D188" s="18" t="s">
        <v>1037</v>
      </c>
      <c r="E188" s="24">
        <f t="shared" si="13"/>
        <v>174640</v>
      </c>
      <c r="F188" s="24">
        <f t="shared" si="14"/>
        <v>169880</v>
      </c>
      <c r="G188" s="24">
        <f t="shared" si="12"/>
        <v>166700</v>
      </c>
      <c r="H188" s="19">
        <v>158760</v>
      </c>
      <c r="I188" s="21"/>
      <c r="J188" s="21">
        <f t="shared" si="10"/>
        <v>0</v>
      </c>
      <c r="K188" s="21">
        <f t="shared" si="11"/>
        <v>0</v>
      </c>
      <c r="O188" s="2"/>
      <c r="P188" s="2"/>
      <c r="Q188" s="2"/>
      <c r="R188" s="2"/>
    </row>
    <row r="189" spans="1:18" ht="12.75" customHeight="1">
      <c r="A189" s="30" t="s">
        <v>1759</v>
      </c>
      <c r="B189" s="28"/>
      <c r="C189" s="17" t="s">
        <v>1775</v>
      </c>
      <c r="D189" s="18" t="s">
        <v>1037</v>
      </c>
      <c r="E189" s="24">
        <f t="shared" si="13"/>
        <v>174640</v>
      </c>
      <c r="F189" s="24">
        <f t="shared" si="14"/>
        <v>169880</v>
      </c>
      <c r="G189" s="24">
        <f t="shared" si="12"/>
        <v>166700</v>
      </c>
      <c r="H189" s="19">
        <v>158760</v>
      </c>
      <c r="I189" s="21"/>
      <c r="J189" s="21">
        <f t="shared" si="10"/>
        <v>0</v>
      </c>
      <c r="K189" s="21">
        <f t="shared" si="11"/>
        <v>0</v>
      </c>
      <c r="O189" s="2"/>
      <c r="P189" s="2"/>
      <c r="Q189" s="2"/>
      <c r="R189" s="2"/>
    </row>
    <row r="190" spans="1:18" ht="12.75" customHeight="1">
      <c r="A190" s="30" t="s">
        <v>1760</v>
      </c>
      <c r="B190" s="28"/>
      <c r="C190" s="17" t="s">
        <v>1775</v>
      </c>
      <c r="D190" s="18" t="s">
        <v>1037</v>
      </c>
      <c r="E190" s="24">
        <f t="shared" si="13"/>
        <v>174640</v>
      </c>
      <c r="F190" s="24">
        <f t="shared" si="14"/>
        <v>169880</v>
      </c>
      <c r="G190" s="24">
        <f t="shared" si="12"/>
        <v>166700</v>
      </c>
      <c r="H190" s="19">
        <v>158760</v>
      </c>
      <c r="I190" s="21"/>
      <c r="J190" s="21">
        <f t="shared" si="10"/>
        <v>0</v>
      </c>
      <c r="K190" s="21">
        <f t="shared" si="11"/>
        <v>0</v>
      </c>
      <c r="O190" s="2"/>
      <c r="P190" s="2"/>
      <c r="Q190" s="2"/>
      <c r="R190" s="2"/>
    </row>
    <row r="191" spans="1:18" ht="12.75" customHeight="1">
      <c r="A191" s="30" t="s">
        <v>1761</v>
      </c>
      <c r="B191" s="28"/>
      <c r="C191" s="17" t="s">
        <v>1775</v>
      </c>
      <c r="D191" s="18" t="s">
        <v>1037</v>
      </c>
      <c r="E191" s="24">
        <f t="shared" si="13"/>
        <v>182100</v>
      </c>
      <c r="F191" s="24">
        <f t="shared" si="14"/>
        <v>177130</v>
      </c>
      <c r="G191" s="24">
        <f t="shared" si="12"/>
        <v>173820</v>
      </c>
      <c r="H191" s="19">
        <v>165540</v>
      </c>
      <c r="I191" s="21"/>
      <c r="J191" s="21">
        <f t="shared" si="10"/>
        <v>0</v>
      </c>
      <c r="K191" s="21">
        <f t="shared" si="11"/>
        <v>0</v>
      </c>
      <c r="O191" s="2"/>
      <c r="P191" s="2"/>
      <c r="Q191" s="2"/>
      <c r="R191" s="2"/>
    </row>
    <row r="192" spans="1:18" ht="12.75" customHeight="1">
      <c r="A192" s="30" t="s">
        <v>1762</v>
      </c>
      <c r="B192" s="28"/>
      <c r="C192" s="17" t="s">
        <v>1775</v>
      </c>
      <c r="D192" s="18" t="s">
        <v>1037</v>
      </c>
      <c r="E192" s="24">
        <f t="shared" si="13"/>
        <v>182100</v>
      </c>
      <c r="F192" s="24">
        <f t="shared" si="14"/>
        <v>177130</v>
      </c>
      <c r="G192" s="24">
        <f t="shared" si="12"/>
        <v>173820</v>
      </c>
      <c r="H192" s="19">
        <v>165540</v>
      </c>
      <c r="I192" s="21"/>
      <c r="J192" s="21">
        <f t="shared" si="10"/>
        <v>0</v>
      </c>
      <c r="K192" s="21">
        <f t="shared" si="11"/>
        <v>0</v>
      </c>
      <c r="O192" s="2"/>
      <c r="P192" s="2"/>
      <c r="Q192" s="2"/>
      <c r="R192" s="2"/>
    </row>
    <row r="193" spans="1:18" ht="12.75" customHeight="1">
      <c r="A193" s="30" t="s">
        <v>1764</v>
      </c>
      <c r="B193" s="28"/>
      <c r="C193" s="17" t="s">
        <v>1775</v>
      </c>
      <c r="D193" s="18" t="s">
        <v>1037</v>
      </c>
      <c r="E193" s="24">
        <f t="shared" si="13"/>
        <v>182100</v>
      </c>
      <c r="F193" s="24">
        <f t="shared" si="14"/>
        <v>177130</v>
      </c>
      <c r="G193" s="24">
        <f t="shared" si="12"/>
        <v>173820</v>
      </c>
      <c r="H193" s="19">
        <v>165540</v>
      </c>
      <c r="I193" s="21"/>
      <c r="J193" s="21">
        <f t="shared" si="10"/>
        <v>0</v>
      </c>
      <c r="K193" s="21">
        <f t="shared" si="11"/>
        <v>0</v>
      </c>
      <c r="O193" s="2"/>
      <c r="P193" s="2"/>
      <c r="Q193" s="2"/>
      <c r="R193" s="2"/>
    </row>
    <row r="194" spans="1:18" ht="12.75" customHeight="1">
      <c r="A194" s="30" t="s">
        <v>2044</v>
      </c>
      <c r="B194" s="28"/>
      <c r="C194" s="17" t="s">
        <v>1776</v>
      </c>
      <c r="D194" s="18" t="s">
        <v>1037</v>
      </c>
      <c r="E194" s="24">
        <f t="shared" si="13"/>
        <v>141850</v>
      </c>
      <c r="F194" s="24">
        <f t="shared" si="14"/>
        <v>137980</v>
      </c>
      <c r="G194" s="24">
        <f t="shared" si="12"/>
        <v>135400</v>
      </c>
      <c r="H194" s="19">
        <v>128950</v>
      </c>
      <c r="I194" s="21"/>
      <c r="J194" s="21">
        <f t="shared" si="10"/>
        <v>0</v>
      </c>
      <c r="K194" s="21">
        <f t="shared" si="11"/>
        <v>0</v>
      </c>
      <c r="O194" s="2"/>
      <c r="P194" s="2"/>
      <c r="Q194" s="2"/>
      <c r="R194" s="2"/>
    </row>
    <row r="195" spans="1:18" ht="12.75" customHeight="1">
      <c r="A195" s="30" t="s">
        <v>1768</v>
      </c>
      <c r="B195" s="28"/>
      <c r="C195" s="17" t="s">
        <v>1776</v>
      </c>
      <c r="D195" s="18" t="s">
        <v>1037</v>
      </c>
      <c r="E195" s="24">
        <f t="shared" si="13"/>
        <v>141850</v>
      </c>
      <c r="F195" s="24">
        <f t="shared" si="14"/>
        <v>137980</v>
      </c>
      <c r="G195" s="24">
        <f t="shared" si="12"/>
        <v>135400</v>
      </c>
      <c r="H195" s="19">
        <v>128950</v>
      </c>
      <c r="I195" s="21"/>
      <c r="J195" s="21">
        <f>IF(I195&gt;0,K195/I195,0)</f>
        <v>0</v>
      </c>
      <c r="K195" s="21">
        <f>IF(I195&lt;=1,I195*E195,IF(I195&lt;=3,I195*F195,IF(I195&lt;=5,I195*G195,I195*H195)))</f>
        <v>0</v>
      </c>
      <c r="O195" s="2"/>
      <c r="P195" s="2"/>
      <c r="Q195" s="2"/>
      <c r="R195" s="2"/>
    </row>
    <row r="196" spans="1:18" ht="12.75" customHeight="1">
      <c r="A196" s="30" t="s">
        <v>937</v>
      </c>
      <c r="B196" s="28"/>
      <c r="C196" s="17" t="s">
        <v>1776</v>
      </c>
      <c r="D196" s="18" t="s">
        <v>1037</v>
      </c>
      <c r="E196" s="24">
        <f t="shared" si="13"/>
        <v>141850</v>
      </c>
      <c r="F196" s="24">
        <f t="shared" si="14"/>
        <v>137980</v>
      </c>
      <c r="G196" s="24">
        <f t="shared" si="12"/>
        <v>135400</v>
      </c>
      <c r="H196" s="19">
        <v>128950</v>
      </c>
      <c r="I196" s="21"/>
      <c r="J196" s="21">
        <f>IF(I196&gt;0,K196/I196,0)</f>
        <v>0</v>
      </c>
      <c r="K196" s="21">
        <f>IF(I196&lt;=1,I196*E196,IF(I196&lt;=3,I196*F196,IF(I196&lt;=5,I196*G196,I196*H196)))</f>
        <v>0</v>
      </c>
      <c r="O196" s="2"/>
      <c r="P196" s="2"/>
      <c r="Q196" s="2"/>
      <c r="R196" s="2"/>
    </row>
    <row r="197" spans="1:18" ht="12.75" customHeight="1">
      <c r="A197" s="30" t="s">
        <v>560</v>
      </c>
      <c r="B197" s="28"/>
      <c r="C197" s="17" t="s">
        <v>1776</v>
      </c>
      <c r="D197" s="18" t="s">
        <v>1037</v>
      </c>
      <c r="E197" s="24">
        <f t="shared" si="13"/>
        <v>141850</v>
      </c>
      <c r="F197" s="24">
        <f t="shared" si="14"/>
        <v>137980</v>
      </c>
      <c r="G197" s="24">
        <f aca="true" t="shared" si="15" ref="G197:G260">ROUNDUP(H197*1.05,-1)</f>
        <v>135400</v>
      </c>
      <c r="H197" s="19">
        <v>128950</v>
      </c>
      <c r="I197" s="21"/>
      <c r="J197" s="21">
        <f t="shared" si="10"/>
        <v>0</v>
      </c>
      <c r="K197" s="21">
        <f t="shared" si="11"/>
        <v>0</v>
      </c>
      <c r="O197" s="2"/>
      <c r="P197" s="2"/>
      <c r="Q197" s="2"/>
      <c r="R197" s="2"/>
    </row>
    <row r="198" spans="1:18" ht="12.75" customHeight="1">
      <c r="A198" s="29" t="s">
        <v>1777</v>
      </c>
      <c r="B198" s="16"/>
      <c r="C198" s="16"/>
      <c r="D198" s="25" t="s">
        <v>1778</v>
      </c>
      <c r="E198" s="31" t="s">
        <v>1042</v>
      </c>
      <c r="F198" s="31" t="s">
        <v>1726</v>
      </c>
      <c r="G198" s="31" t="s">
        <v>1727</v>
      </c>
      <c r="H198" s="31" t="s">
        <v>1728</v>
      </c>
      <c r="I198" s="22" t="s">
        <v>1724</v>
      </c>
      <c r="J198" s="23" t="s">
        <v>1725</v>
      </c>
      <c r="K198" s="23" t="s">
        <v>1723</v>
      </c>
      <c r="O198" s="2"/>
      <c r="P198" s="2"/>
      <c r="Q198" s="2"/>
      <c r="R198" s="2"/>
    </row>
    <row r="199" spans="1:18" ht="12.75" customHeight="1">
      <c r="A199" s="30" t="s">
        <v>738</v>
      </c>
      <c r="B199" s="28"/>
      <c r="C199" s="17" t="s">
        <v>791</v>
      </c>
      <c r="D199" s="18" t="s">
        <v>1037</v>
      </c>
      <c r="E199" s="24">
        <f>ROUNDUP(H199*1.1,-1)</f>
        <v>539900</v>
      </c>
      <c r="F199" s="24">
        <f>ROUNDUP(H199*1.07,-1)</f>
        <v>525170</v>
      </c>
      <c r="G199" s="24">
        <f t="shared" si="15"/>
        <v>515360</v>
      </c>
      <c r="H199" s="19">
        <v>490810</v>
      </c>
      <c r="I199" s="21"/>
      <c r="J199" s="21">
        <f aca="true" t="shared" si="16" ref="J199:J261">IF(I199&gt;0,K199/I199,0)</f>
        <v>0</v>
      </c>
      <c r="K199" s="21">
        <f aca="true" t="shared" si="17" ref="K199:K261">IF(I199&lt;=1,I199*E199,IF(I199&lt;=3,I199*F199,IF(I199&lt;=5,I199*G199,I199*H199)))</f>
        <v>0</v>
      </c>
      <c r="O199" s="2"/>
      <c r="P199" s="2"/>
      <c r="Q199" s="2"/>
      <c r="R199" s="2"/>
    </row>
    <row r="200" spans="1:18" ht="12.75" customHeight="1">
      <c r="A200" s="30" t="s">
        <v>739</v>
      </c>
      <c r="B200" s="28"/>
      <c r="C200" s="17" t="s">
        <v>791</v>
      </c>
      <c r="D200" s="18" t="s">
        <v>1037</v>
      </c>
      <c r="E200" s="24">
        <f aca="true" t="shared" si="18" ref="E200:E263">ROUNDUP(H200*1.1,-1)</f>
        <v>911770</v>
      </c>
      <c r="F200" s="24">
        <f aca="true" t="shared" si="19" ref="F200:F263">ROUNDUP(H200*1.07,-1)</f>
        <v>886910</v>
      </c>
      <c r="G200" s="24">
        <f t="shared" si="15"/>
        <v>870330</v>
      </c>
      <c r="H200" s="19">
        <v>828880</v>
      </c>
      <c r="I200" s="21"/>
      <c r="J200" s="21">
        <f t="shared" si="16"/>
        <v>0</v>
      </c>
      <c r="K200" s="21">
        <f t="shared" si="17"/>
        <v>0</v>
      </c>
      <c r="O200" s="2"/>
      <c r="P200" s="2"/>
      <c r="Q200" s="2"/>
      <c r="R200" s="2"/>
    </row>
    <row r="201" spans="1:18" ht="12.75" customHeight="1">
      <c r="A201" s="30" t="s">
        <v>1808</v>
      </c>
      <c r="B201" s="28"/>
      <c r="C201" s="17" t="s">
        <v>791</v>
      </c>
      <c r="D201" s="18" t="s">
        <v>1037</v>
      </c>
      <c r="E201" s="24">
        <f t="shared" si="18"/>
        <v>763050</v>
      </c>
      <c r="F201" s="24">
        <f t="shared" si="19"/>
        <v>742240</v>
      </c>
      <c r="G201" s="24">
        <f t="shared" si="15"/>
        <v>728370</v>
      </c>
      <c r="H201" s="19">
        <v>693680</v>
      </c>
      <c r="I201" s="21"/>
      <c r="J201" s="21">
        <f t="shared" si="16"/>
        <v>0</v>
      </c>
      <c r="K201" s="21">
        <f t="shared" si="17"/>
        <v>0</v>
      </c>
      <c r="O201" s="2"/>
      <c r="P201" s="2"/>
      <c r="Q201" s="2"/>
      <c r="R201" s="2"/>
    </row>
    <row r="202" spans="1:18" ht="12.75" customHeight="1">
      <c r="A202" s="30" t="s">
        <v>1809</v>
      </c>
      <c r="B202" s="28"/>
      <c r="C202" s="17" t="s">
        <v>791</v>
      </c>
      <c r="D202" s="18" t="s">
        <v>1037</v>
      </c>
      <c r="E202" s="24">
        <f t="shared" si="18"/>
        <v>450910</v>
      </c>
      <c r="F202" s="24">
        <f t="shared" si="19"/>
        <v>438610</v>
      </c>
      <c r="G202" s="24">
        <f t="shared" si="15"/>
        <v>430410</v>
      </c>
      <c r="H202" s="19">
        <v>409910</v>
      </c>
      <c r="I202" s="21"/>
      <c r="J202" s="21">
        <f t="shared" si="16"/>
        <v>0</v>
      </c>
      <c r="K202" s="21">
        <f t="shared" si="17"/>
        <v>0</v>
      </c>
      <c r="O202" s="2"/>
      <c r="P202" s="2"/>
      <c r="Q202" s="2"/>
      <c r="R202" s="2"/>
    </row>
    <row r="203" spans="1:18" ht="12.75" customHeight="1">
      <c r="A203" s="30" t="s">
        <v>1810</v>
      </c>
      <c r="B203" s="28"/>
      <c r="C203" s="17" t="s">
        <v>791</v>
      </c>
      <c r="D203" s="18" t="s">
        <v>1037</v>
      </c>
      <c r="E203" s="24">
        <f t="shared" si="18"/>
        <v>630150</v>
      </c>
      <c r="F203" s="24">
        <f t="shared" si="19"/>
        <v>612970</v>
      </c>
      <c r="G203" s="24">
        <f t="shared" si="15"/>
        <v>601510</v>
      </c>
      <c r="H203" s="19">
        <v>572860</v>
      </c>
      <c r="I203" s="21"/>
      <c r="J203" s="21">
        <f t="shared" si="16"/>
        <v>0</v>
      </c>
      <c r="K203" s="21">
        <f t="shared" si="17"/>
        <v>0</v>
      </c>
      <c r="O203" s="2"/>
      <c r="P203" s="2"/>
      <c r="Q203" s="2"/>
      <c r="R203" s="2"/>
    </row>
    <row r="204" spans="1:18" ht="12.75" customHeight="1">
      <c r="A204" s="30" t="s">
        <v>1811</v>
      </c>
      <c r="B204" s="28"/>
      <c r="C204" s="17" t="s">
        <v>791</v>
      </c>
      <c r="D204" s="18" t="s">
        <v>1037</v>
      </c>
      <c r="E204" s="24">
        <f t="shared" si="18"/>
        <v>450910</v>
      </c>
      <c r="F204" s="24">
        <f t="shared" si="19"/>
        <v>438610</v>
      </c>
      <c r="G204" s="24">
        <f t="shared" si="15"/>
        <v>430410</v>
      </c>
      <c r="H204" s="19">
        <v>409910</v>
      </c>
      <c r="I204" s="21"/>
      <c r="J204" s="21">
        <f t="shared" si="16"/>
        <v>0</v>
      </c>
      <c r="K204" s="21">
        <f t="shared" si="17"/>
        <v>0</v>
      </c>
      <c r="O204" s="2"/>
      <c r="P204" s="2"/>
      <c r="Q204" s="2"/>
      <c r="R204" s="2"/>
    </row>
    <row r="205" spans="1:18" ht="12.75" customHeight="1">
      <c r="A205" s="30" t="s">
        <v>1466</v>
      </c>
      <c r="B205" s="28"/>
      <c r="C205" s="17" t="s">
        <v>791</v>
      </c>
      <c r="D205" s="18" t="s">
        <v>1037</v>
      </c>
      <c r="E205" s="24">
        <f t="shared" si="18"/>
        <v>450910</v>
      </c>
      <c r="F205" s="24">
        <f t="shared" si="19"/>
        <v>438610</v>
      </c>
      <c r="G205" s="24">
        <f t="shared" si="15"/>
        <v>430410</v>
      </c>
      <c r="H205" s="19">
        <v>409910</v>
      </c>
      <c r="I205" s="21"/>
      <c r="J205" s="21">
        <f t="shared" si="16"/>
        <v>0</v>
      </c>
      <c r="K205" s="21">
        <f t="shared" si="17"/>
        <v>0</v>
      </c>
      <c r="O205" s="2"/>
      <c r="P205" s="2"/>
      <c r="Q205" s="2"/>
      <c r="R205" s="2"/>
    </row>
    <row r="206" spans="1:18" ht="12.75" customHeight="1">
      <c r="A206" s="30" t="s">
        <v>1467</v>
      </c>
      <c r="B206" s="28"/>
      <c r="C206" s="17" t="s">
        <v>791</v>
      </c>
      <c r="D206" s="18" t="s">
        <v>1037</v>
      </c>
      <c r="E206" s="24">
        <f t="shared" si="18"/>
        <v>450910</v>
      </c>
      <c r="F206" s="24">
        <f t="shared" si="19"/>
        <v>438610</v>
      </c>
      <c r="G206" s="24">
        <f t="shared" si="15"/>
        <v>430410</v>
      </c>
      <c r="H206" s="19">
        <v>409910</v>
      </c>
      <c r="I206" s="21"/>
      <c r="J206" s="21">
        <f t="shared" si="16"/>
        <v>0</v>
      </c>
      <c r="K206" s="21">
        <f t="shared" si="17"/>
        <v>0</v>
      </c>
      <c r="O206" s="2"/>
      <c r="P206" s="2"/>
      <c r="Q206" s="2"/>
      <c r="R206" s="2"/>
    </row>
    <row r="207" spans="1:18" ht="12.75" customHeight="1">
      <c r="A207" s="30" t="s">
        <v>1468</v>
      </c>
      <c r="B207" s="28"/>
      <c r="C207" s="17" t="s">
        <v>791</v>
      </c>
      <c r="D207" s="18" t="s">
        <v>1037</v>
      </c>
      <c r="E207" s="24">
        <f t="shared" si="18"/>
        <v>450910</v>
      </c>
      <c r="F207" s="24">
        <f t="shared" si="19"/>
        <v>438610</v>
      </c>
      <c r="G207" s="24">
        <f t="shared" si="15"/>
        <v>430410</v>
      </c>
      <c r="H207" s="19">
        <v>409910</v>
      </c>
      <c r="I207" s="21"/>
      <c r="J207" s="21">
        <f t="shared" si="16"/>
        <v>0</v>
      </c>
      <c r="K207" s="21">
        <f t="shared" si="17"/>
        <v>0</v>
      </c>
      <c r="O207" s="2"/>
      <c r="P207" s="2"/>
      <c r="Q207" s="2"/>
      <c r="R207" s="2"/>
    </row>
    <row r="208" spans="1:18" ht="12.75" customHeight="1">
      <c r="A208" s="30" t="s">
        <v>1469</v>
      </c>
      <c r="B208" s="28"/>
      <c r="C208" s="17" t="s">
        <v>791</v>
      </c>
      <c r="D208" s="18" t="s">
        <v>1037</v>
      </c>
      <c r="E208" s="24">
        <f t="shared" si="18"/>
        <v>450910</v>
      </c>
      <c r="F208" s="24">
        <f t="shared" si="19"/>
        <v>438610</v>
      </c>
      <c r="G208" s="24">
        <f t="shared" si="15"/>
        <v>430410</v>
      </c>
      <c r="H208" s="19">
        <v>409910</v>
      </c>
      <c r="I208" s="21"/>
      <c r="J208" s="21">
        <f t="shared" si="16"/>
        <v>0</v>
      </c>
      <c r="K208" s="21">
        <f t="shared" si="17"/>
        <v>0</v>
      </c>
      <c r="O208" s="2"/>
      <c r="P208" s="2"/>
      <c r="Q208" s="2"/>
      <c r="R208" s="2"/>
    </row>
    <row r="209" spans="1:18" ht="12.75" customHeight="1">
      <c r="A209" s="30" t="s">
        <v>1470</v>
      </c>
      <c r="B209" s="28"/>
      <c r="C209" s="17" t="s">
        <v>791</v>
      </c>
      <c r="D209" s="18" t="s">
        <v>1037</v>
      </c>
      <c r="E209" s="24">
        <f t="shared" si="18"/>
        <v>450910</v>
      </c>
      <c r="F209" s="24">
        <f t="shared" si="19"/>
        <v>438610</v>
      </c>
      <c r="G209" s="24">
        <f t="shared" si="15"/>
        <v>430410</v>
      </c>
      <c r="H209" s="19">
        <v>409910</v>
      </c>
      <c r="I209" s="21"/>
      <c r="J209" s="21">
        <f t="shared" si="16"/>
        <v>0</v>
      </c>
      <c r="K209" s="21">
        <f t="shared" si="17"/>
        <v>0</v>
      </c>
      <c r="O209" s="2"/>
      <c r="P209" s="2"/>
      <c r="Q209" s="2"/>
      <c r="R209" s="2"/>
    </row>
    <row r="210" spans="1:18" ht="12.75" customHeight="1">
      <c r="A210" s="29" t="s">
        <v>1471</v>
      </c>
      <c r="B210" s="16"/>
      <c r="C210" s="16"/>
      <c r="D210" s="25" t="s">
        <v>1471</v>
      </c>
      <c r="E210" s="31" t="s">
        <v>1042</v>
      </c>
      <c r="F210" s="31" t="s">
        <v>1726</v>
      </c>
      <c r="G210" s="31" t="s">
        <v>1727</v>
      </c>
      <c r="H210" s="31" t="s">
        <v>1728</v>
      </c>
      <c r="I210" s="22" t="s">
        <v>1724</v>
      </c>
      <c r="J210" s="23" t="s">
        <v>1725</v>
      </c>
      <c r="K210" s="23" t="s">
        <v>1723</v>
      </c>
      <c r="O210" s="2"/>
      <c r="P210" s="2"/>
      <c r="Q210" s="2"/>
      <c r="R210" s="2"/>
    </row>
    <row r="211" spans="1:18" ht="12.75" customHeight="1">
      <c r="A211" s="30" t="s">
        <v>1472</v>
      </c>
      <c r="B211" s="28"/>
      <c r="C211" s="17" t="s">
        <v>1328</v>
      </c>
      <c r="D211" s="18" t="s">
        <v>1037</v>
      </c>
      <c r="E211" s="24">
        <f t="shared" si="18"/>
        <v>170120</v>
      </c>
      <c r="F211" s="24">
        <f t="shared" si="19"/>
        <v>165480</v>
      </c>
      <c r="G211" s="24">
        <f t="shared" si="15"/>
        <v>162390</v>
      </c>
      <c r="H211" s="19">
        <v>154650</v>
      </c>
      <c r="I211" s="21"/>
      <c r="J211" s="21">
        <f t="shared" si="16"/>
        <v>0</v>
      </c>
      <c r="K211" s="21">
        <f t="shared" si="17"/>
        <v>0</v>
      </c>
      <c r="O211" s="2"/>
      <c r="P211" s="2"/>
      <c r="Q211" s="2"/>
      <c r="R211" s="2"/>
    </row>
    <row r="212" spans="1:18" ht="12.75" customHeight="1">
      <c r="A212" s="30" t="s">
        <v>1473</v>
      </c>
      <c r="B212" s="28"/>
      <c r="C212" s="17" t="s">
        <v>1770</v>
      </c>
      <c r="D212" s="18" t="s">
        <v>1037</v>
      </c>
      <c r="E212" s="24">
        <f t="shared" si="18"/>
        <v>178590</v>
      </c>
      <c r="F212" s="24">
        <f t="shared" si="19"/>
        <v>173720</v>
      </c>
      <c r="G212" s="24">
        <f t="shared" si="15"/>
        <v>170470</v>
      </c>
      <c r="H212" s="19">
        <v>162350</v>
      </c>
      <c r="I212" s="21"/>
      <c r="J212" s="21">
        <f t="shared" si="16"/>
        <v>0</v>
      </c>
      <c r="K212" s="21">
        <f t="shared" si="17"/>
        <v>0</v>
      </c>
      <c r="O212" s="2"/>
      <c r="P212" s="2"/>
      <c r="Q212" s="2"/>
      <c r="R212" s="2"/>
    </row>
    <row r="213" spans="1:18" ht="12.75" customHeight="1">
      <c r="A213" s="30" t="s">
        <v>1474</v>
      </c>
      <c r="B213" s="28"/>
      <c r="C213" s="17" t="s">
        <v>1770</v>
      </c>
      <c r="D213" s="18" t="s">
        <v>1037</v>
      </c>
      <c r="E213" s="24">
        <f t="shared" si="18"/>
        <v>176000</v>
      </c>
      <c r="F213" s="24">
        <f t="shared" si="19"/>
        <v>171200</v>
      </c>
      <c r="G213" s="24">
        <f t="shared" si="15"/>
        <v>168000</v>
      </c>
      <c r="H213" s="19">
        <v>160000</v>
      </c>
      <c r="I213" s="21"/>
      <c r="J213" s="21">
        <f t="shared" si="16"/>
        <v>0</v>
      </c>
      <c r="K213" s="21">
        <f t="shared" si="17"/>
        <v>0</v>
      </c>
      <c r="O213" s="2"/>
      <c r="P213" s="2"/>
      <c r="Q213" s="2"/>
      <c r="R213" s="2"/>
    </row>
    <row r="214" spans="1:18" ht="12.75" customHeight="1">
      <c r="A214" s="30" t="s">
        <v>1475</v>
      </c>
      <c r="B214" s="28"/>
      <c r="C214" s="17" t="s">
        <v>1770</v>
      </c>
      <c r="D214" s="18" t="s">
        <v>1037</v>
      </c>
      <c r="E214" s="24">
        <f t="shared" si="18"/>
        <v>170120</v>
      </c>
      <c r="F214" s="24">
        <f t="shared" si="19"/>
        <v>165480</v>
      </c>
      <c r="G214" s="24">
        <f t="shared" si="15"/>
        <v>162390</v>
      </c>
      <c r="H214" s="19">
        <v>154650</v>
      </c>
      <c r="I214" s="21"/>
      <c r="J214" s="21">
        <f t="shared" si="16"/>
        <v>0</v>
      </c>
      <c r="K214" s="21">
        <f t="shared" si="17"/>
        <v>0</v>
      </c>
      <c r="O214" s="2"/>
      <c r="P214" s="2"/>
      <c r="Q214" s="2"/>
      <c r="R214" s="2"/>
    </row>
    <row r="215" spans="1:18" ht="12.75" customHeight="1">
      <c r="A215" s="30" t="s">
        <v>1476</v>
      </c>
      <c r="B215" s="28"/>
      <c r="C215" s="17" t="s">
        <v>1770</v>
      </c>
      <c r="D215" s="18" t="s">
        <v>1037</v>
      </c>
      <c r="E215" s="24">
        <f t="shared" si="18"/>
        <v>170120</v>
      </c>
      <c r="F215" s="24">
        <f t="shared" si="19"/>
        <v>165480</v>
      </c>
      <c r="G215" s="24">
        <f t="shared" si="15"/>
        <v>162390</v>
      </c>
      <c r="H215" s="19">
        <v>154650</v>
      </c>
      <c r="I215" s="21"/>
      <c r="J215" s="21">
        <f t="shared" si="16"/>
        <v>0</v>
      </c>
      <c r="K215" s="21">
        <f t="shared" si="17"/>
        <v>0</v>
      </c>
      <c r="O215" s="2"/>
      <c r="P215" s="2"/>
      <c r="Q215" s="2"/>
      <c r="R215" s="2"/>
    </row>
    <row r="216" spans="1:18" ht="12.75" customHeight="1">
      <c r="A216" s="30" t="s">
        <v>1477</v>
      </c>
      <c r="B216" s="28"/>
      <c r="C216" s="17" t="s">
        <v>1770</v>
      </c>
      <c r="D216" s="18" t="s">
        <v>1037</v>
      </c>
      <c r="E216" s="24">
        <f t="shared" si="18"/>
        <v>170120</v>
      </c>
      <c r="F216" s="24">
        <f t="shared" si="19"/>
        <v>165480</v>
      </c>
      <c r="G216" s="24">
        <f t="shared" si="15"/>
        <v>162390</v>
      </c>
      <c r="H216" s="19">
        <v>154650</v>
      </c>
      <c r="I216" s="21"/>
      <c r="J216" s="21">
        <f t="shared" si="16"/>
        <v>0</v>
      </c>
      <c r="K216" s="21">
        <f t="shared" si="17"/>
        <v>0</v>
      </c>
      <c r="O216" s="2"/>
      <c r="P216" s="2"/>
      <c r="Q216" s="2"/>
      <c r="R216" s="2"/>
    </row>
    <row r="217" spans="1:18" ht="12.75" customHeight="1">
      <c r="A217" s="30" t="s">
        <v>1478</v>
      </c>
      <c r="B217" s="28"/>
      <c r="C217" s="17" t="s">
        <v>1770</v>
      </c>
      <c r="D217" s="18" t="s">
        <v>1037</v>
      </c>
      <c r="E217" s="24">
        <f t="shared" si="18"/>
        <v>170120</v>
      </c>
      <c r="F217" s="24">
        <f t="shared" si="19"/>
        <v>165480</v>
      </c>
      <c r="G217" s="24">
        <f t="shared" si="15"/>
        <v>162390</v>
      </c>
      <c r="H217" s="19">
        <v>154650</v>
      </c>
      <c r="I217" s="21"/>
      <c r="J217" s="21">
        <f t="shared" si="16"/>
        <v>0</v>
      </c>
      <c r="K217" s="21">
        <f t="shared" si="17"/>
        <v>0</v>
      </c>
      <c r="O217" s="2"/>
      <c r="P217" s="2"/>
      <c r="Q217" s="2"/>
      <c r="R217" s="2"/>
    </row>
    <row r="218" spans="1:18" ht="12.75" customHeight="1">
      <c r="A218" s="30" t="s">
        <v>1479</v>
      </c>
      <c r="B218" s="28"/>
      <c r="C218" s="17" t="s">
        <v>1770</v>
      </c>
      <c r="D218" s="18" t="s">
        <v>1037</v>
      </c>
      <c r="E218" s="24">
        <f t="shared" si="18"/>
        <v>170120</v>
      </c>
      <c r="F218" s="24">
        <f t="shared" si="19"/>
        <v>165480</v>
      </c>
      <c r="G218" s="24">
        <f t="shared" si="15"/>
        <v>162390</v>
      </c>
      <c r="H218" s="19">
        <v>154650</v>
      </c>
      <c r="I218" s="21"/>
      <c r="J218" s="21">
        <f t="shared" si="16"/>
        <v>0</v>
      </c>
      <c r="K218" s="21">
        <f t="shared" si="17"/>
        <v>0</v>
      </c>
      <c r="O218" s="2"/>
      <c r="P218" s="2"/>
      <c r="Q218" s="2"/>
      <c r="R218" s="2"/>
    </row>
    <row r="219" spans="1:18" ht="12.75" customHeight="1">
      <c r="A219" s="30" t="s">
        <v>1480</v>
      </c>
      <c r="B219" s="28"/>
      <c r="C219" s="17" t="s">
        <v>1770</v>
      </c>
      <c r="D219" s="18" t="s">
        <v>1037</v>
      </c>
      <c r="E219" s="24">
        <f t="shared" si="18"/>
        <v>170120</v>
      </c>
      <c r="F219" s="24">
        <f t="shared" si="19"/>
        <v>165480</v>
      </c>
      <c r="G219" s="24">
        <f t="shared" si="15"/>
        <v>162390</v>
      </c>
      <c r="H219" s="19">
        <v>154650</v>
      </c>
      <c r="I219" s="21"/>
      <c r="J219" s="21">
        <f t="shared" si="16"/>
        <v>0</v>
      </c>
      <c r="K219" s="21">
        <f t="shared" si="17"/>
        <v>0</v>
      </c>
      <c r="O219" s="2"/>
      <c r="P219" s="2"/>
      <c r="Q219" s="2"/>
      <c r="R219" s="2"/>
    </row>
    <row r="220" spans="1:18" ht="12.75" customHeight="1">
      <c r="A220" s="30" t="s">
        <v>1481</v>
      </c>
      <c r="B220" s="28"/>
      <c r="C220" s="17" t="s">
        <v>1770</v>
      </c>
      <c r="D220" s="18" t="s">
        <v>1037</v>
      </c>
      <c r="E220" s="24">
        <f t="shared" si="18"/>
        <v>139520</v>
      </c>
      <c r="F220" s="24">
        <f t="shared" si="19"/>
        <v>135710</v>
      </c>
      <c r="G220" s="24">
        <f t="shared" si="15"/>
        <v>133180</v>
      </c>
      <c r="H220" s="19">
        <v>126830</v>
      </c>
      <c r="I220" s="21"/>
      <c r="J220" s="21">
        <f t="shared" si="16"/>
        <v>0</v>
      </c>
      <c r="K220" s="21">
        <f t="shared" si="17"/>
        <v>0</v>
      </c>
      <c r="O220" s="2"/>
      <c r="P220" s="2"/>
      <c r="Q220" s="2"/>
      <c r="R220" s="2"/>
    </row>
    <row r="221" spans="1:18" ht="12.75" customHeight="1">
      <c r="A221" s="30" t="s">
        <v>1383</v>
      </c>
      <c r="B221" s="28"/>
      <c r="C221" s="17" t="s">
        <v>1770</v>
      </c>
      <c r="D221" s="18" t="s">
        <v>1037</v>
      </c>
      <c r="E221" s="24">
        <f t="shared" si="18"/>
        <v>139520</v>
      </c>
      <c r="F221" s="24">
        <f t="shared" si="19"/>
        <v>135710</v>
      </c>
      <c r="G221" s="24">
        <f t="shared" si="15"/>
        <v>133180</v>
      </c>
      <c r="H221" s="19">
        <v>126830</v>
      </c>
      <c r="I221" s="21"/>
      <c r="J221" s="21">
        <f t="shared" si="16"/>
        <v>0</v>
      </c>
      <c r="K221" s="21">
        <f t="shared" si="17"/>
        <v>0</v>
      </c>
      <c r="O221" s="2"/>
      <c r="P221" s="2"/>
      <c r="Q221" s="2"/>
      <c r="R221" s="2"/>
    </row>
    <row r="222" spans="1:18" ht="12.75" customHeight="1">
      <c r="A222" s="30" t="s">
        <v>1384</v>
      </c>
      <c r="B222" s="28"/>
      <c r="C222" s="17" t="s">
        <v>1770</v>
      </c>
      <c r="D222" s="18" t="s">
        <v>1037</v>
      </c>
      <c r="E222" s="24">
        <f t="shared" si="18"/>
        <v>125920</v>
      </c>
      <c r="F222" s="24">
        <f t="shared" si="19"/>
        <v>122490</v>
      </c>
      <c r="G222" s="24">
        <f t="shared" si="15"/>
        <v>120200</v>
      </c>
      <c r="H222" s="19">
        <v>114470</v>
      </c>
      <c r="I222" s="21"/>
      <c r="J222" s="21">
        <f t="shared" si="16"/>
        <v>0</v>
      </c>
      <c r="K222" s="21">
        <f t="shared" si="17"/>
        <v>0</v>
      </c>
      <c r="O222" s="2"/>
      <c r="P222" s="2"/>
      <c r="Q222" s="2"/>
      <c r="R222" s="2"/>
    </row>
    <row r="223" spans="1:18" ht="12.75" customHeight="1">
      <c r="A223" s="30" t="s">
        <v>1385</v>
      </c>
      <c r="B223" s="28"/>
      <c r="C223" s="17" t="s">
        <v>1772</v>
      </c>
      <c r="D223" s="18" t="s">
        <v>1037</v>
      </c>
      <c r="E223" s="24">
        <f t="shared" si="18"/>
        <v>170120</v>
      </c>
      <c r="F223" s="24">
        <f t="shared" si="19"/>
        <v>165480</v>
      </c>
      <c r="G223" s="24">
        <f t="shared" si="15"/>
        <v>162390</v>
      </c>
      <c r="H223" s="19">
        <v>154650</v>
      </c>
      <c r="I223" s="21"/>
      <c r="J223" s="21">
        <f t="shared" si="16"/>
        <v>0</v>
      </c>
      <c r="K223" s="21">
        <f t="shared" si="17"/>
        <v>0</v>
      </c>
      <c r="O223" s="2"/>
      <c r="P223" s="2"/>
      <c r="Q223" s="2"/>
      <c r="R223" s="2"/>
    </row>
    <row r="224" spans="1:18" ht="12.75" customHeight="1">
      <c r="A224" s="30" t="s">
        <v>1386</v>
      </c>
      <c r="B224" s="28"/>
      <c r="C224" s="17" t="s">
        <v>1776</v>
      </c>
      <c r="D224" s="18" t="s">
        <v>1037</v>
      </c>
      <c r="E224" s="24">
        <f t="shared" si="18"/>
        <v>134260</v>
      </c>
      <c r="F224" s="24">
        <f t="shared" si="19"/>
        <v>130600</v>
      </c>
      <c r="G224" s="24">
        <f t="shared" si="15"/>
        <v>128160</v>
      </c>
      <c r="H224" s="19">
        <v>122050</v>
      </c>
      <c r="I224" s="21"/>
      <c r="J224" s="21">
        <f t="shared" si="16"/>
        <v>0</v>
      </c>
      <c r="K224" s="21">
        <f t="shared" si="17"/>
        <v>0</v>
      </c>
      <c r="O224" s="2"/>
      <c r="P224" s="2"/>
      <c r="Q224" s="2"/>
      <c r="R224" s="2"/>
    </row>
    <row r="225" spans="1:18" ht="12.75" customHeight="1">
      <c r="A225" s="30" t="s">
        <v>1387</v>
      </c>
      <c r="B225" s="28"/>
      <c r="C225" s="17" t="s">
        <v>791</v>
      </c>
      <c r="D225" s="18" t="s">
        <v>1037</v>
      </c>
      <c r="E225" s="24">
        <f t="shared" si="18"/>
        <v>276460</v>
      </c>
      <c r="F225" s="24">
        <f t="shared" si="19"/>
        <v>268920</v>
      </c>
      <c r="G225" s="24">
        <f t="shared" si="15"/>
        <v>263890</v>
      </c>
      <c r="H225" s="19">
        <v>251320</v>
      </c>
      <c r="I225" s="21"/>
      <c r="J225" s="21">
        <f t="shared" si="16"/>
        <v>0</v>
      </c>
      <c r="K225" s="21">
        <f t="shared" si="17"/>
        <v>0</v>
      </c>
      <c r="O225" s="2"/>
      <c r="P225" s="2"/>
      <c r="Q225" s="2"/>
      <c r="R225" s="2"/>
    </row>
    <row r="226" spans="1:18" ht="12.75" customHeight="1">
      <c r="A226" s="30" t="s">
        <v>1388</v>
      </c>
      <c r="B226" s="28"/>
      <c r="C226" s="17" t="s">
        <v>791</v>
      </c>
      <c r="D226" s="18" t="s">
        <v>1037</v>
      </c>
      <c r="E226" s="24">
        <f t="shared" si="18"/>
        <v>270520</v>
      </c>
      <c r="F226" s="24">
        <f t="shared" si="19"/>
        <v>263140</v>
      </c>
      <c r="G226" s="24">
        <f t="shared" si="15"/>
        <v>258220</v>
      </c>
      <c r="H226" s="19">
        <v>245920</v>
      </c>
      <c r="I226" s="21"/>
      <c r="J226" s="21">
        <f t="shared" si="16"/>
        <v>0</v>
      </c>
      <c r="K226" s="21">
        <f t="shared" si="17"/>
        <v>0</v>
      </c>
      <c r="O226" s="2"/>
      <c r="P226" s="2"/>
      <c r="Q226" s="2"/>
      <c r="R226" s="2"/>
    </row>
    <row r="227" spans="1:18" ht="12.75" customHeight="1">
      <c r="A227" s="30" t="s">
        <v>1389</v>
      </c>
      <c r="B227" s="28"/>
      <c r="C227" s="17" t="s">
        <v>791</v>
      </c>
      <c r="D227" s="18" t="s">
        <v>1037</v>
      </c>
      <c r="E227" s="24">
        <f t="shared" si="18"/>
        <v>263230</v>
      </c>
      <c r="F227" s="24">
        <f t="shared" si="19"/>
        <v>256060</v>
      </c>
      <c r="G227" s="24">
        <f t="shared" si="15"/>
        <v>251270</v>
      </c>
      <c r="H227" s="19">
        <v>239300</v>
      </c>
      <c r="I227" s="21"/>
      <c r="J227" s="21">
        <f t="shared" si="16"/>
        <v>0</v>
      </c>
      <c r="K227" s="21">
        <f t="shared" si="17"/>
        <v>0</v>
      </c>
      <c r="O227" s="2"/>
      <c r="P227" s="2"/>
      <c r="Q227" s="2"/>
      <c r="R227" s="2"/>
    </row>
    <row r="228" spans="1:18" ht="12.75" customHeight="1">
      <c r="A228" s="30" t="s">
        <v>1390</v>
      </c>
      <c r="B228" s="28"/>
      <c r="C228" s="17" t="s">
        <v>791</v>
      </c>
      <c r="D228" s="18" t="s">
        <v>1037</v>
      </c>
      <c r="E228" s="24">
        <f t="shared" si="18"/>
        <v>258470</v>
      </c>
      <c r="F228" s="24">
        <f t="shared" si="19"/>
        <v>251420</v>
      </c>
      <c r="G228" s="24">
        <f t="shared" si="15"/>
        <v>246720</v>
      </c>
      <c r="H228" s="19">
        <v>234970</v>
      </c>
      <c r="I228" s="21"/>
      <c r="J228" s="21">
        <f t="shared" si="16"/>
        <v>0</v>
      </c>
      <c r="K228" s="21">
        <f t="shared" si="17"/>
        <v>0</v>
      </c>
      <c r="O228" s="2"/>
      <c r="P228" s="2"/>
      <c r="Q228" s="2"/>
      <c r="R228" s="2"/>
    </row>
    <row r="229" spans="1:18" ht="12.75" customHeight="1">
      <c r="A229" s="30" t="s">
        <v>1391</v>
      </c>
      <c r="B229" s="28"/>
      <c r="C229" s="17" t="s">
        <v>791</v>
      </c>
      <c r="D229" s="18" t="s">
        <v>1037</v>
      </c>
      <c r="E229" s="24">
        <f t="shared" si="18"/>
        <v>258470</v>
      </c>
      <c r="F229" s="24">
        <f t="shared" si="19"/>
        <v>251420</v>
      </c>
      <c r="G229" s="24">
        <f t="shared" si="15"/>
        <v>246720</v>
      </c>
      <c r="H229" s="19">
        <v>234970</v>
      </c>
      <c r="I229" s="21"/>
      <c r="J229" s="21">
        <f t="shared" si="16"/>
        <v>0</v>
      </c>
      <c r="K229" s="21">
        <f t="shared" si="17"/>
        <v>0</v>
      </c>
      <c r="O229" s="2"/>
      <c r="P229" s="2"/>
      <c r="Q229" s="2"/>
      <c r="R229" s="2"/>
    </row>
    <row r="230" spans="1:18" ht="12.75" customHeight="1">
      <c r="A230" s="30" t="s">
        <v>1392</v>
      </c>
      <c r="B230" s="28"/>
      <c r="C230" s="17" t="s">
        <v>791</v>
      </c>
      <c r="D230" s="18" t="s">
        <v>1037</v>
      </c>
      <c r="E230" s="24">
        <f t="shared" si="18"/>
        <v>254380</v>
      </c>
      <c r="F230" s="24">
        <f t="shared" si="19"/>
        <v>247440</v>
      </c>
      <c r="G230" s="24">
        <f t="shared" si="15"/>
        <v>242820</v>
      </c>
      <c r="H230" s="19">
        <v>231250</v>
      </c>
      <c r="I230" s="21"/>
      <c r="J230" s="21">
        <f t="shared" si="16"/>
        <v>0</v>
      </c>
      <c r="K230" s="21">
        <f t="shared" si="17"/>
        <v>0</v>
      </c>
      <c r="O230" s="2"/>
      <c r="P230" s="2"/>
      <c r="Q230" s="2"/>
      <c r="R230" s="2"/>
    </row>
    <row r="231" spans="1:18" ht="12.75" customHeight="1">
      <c r="A231" s="30" t="s">
        <v>1393</v>
      </c>
      <c r="B231" s="28"/>
      <c r="C231" s="17" t="s">
        <v>791</v>
      </c>
      <c r="D231" s="18" t="s">
        <v>1037</v>
      </c>
      <c r="E231" s="24">
        <f t="shared" si="18"/>
        <v>251730</v>
      </c>
      <c r="F231" s="24">
        <f t="shared" si="19"/>
        <v>244860</v>
      </c>
      <c r="G231" s="24">
        <f t="shared" si="15"/>
        <v>240290</v>
      </c>
      <c r="H231" s="19">
        <v>228840</v>
      </c>
      <c r="I231" s="21"/>
      <c r="J231" s="21">
        <f t="shared" si="16"/>
        <v>0</v>
      </c>
      <c r="K231" s="21">
        <f t="shared" si="17"/>
        <v>0</v>
      </c>
      <c r="O231" s="2"/>
      <c r="P231" s="2"/>
      <c r="Q231" s="2"/>
      <c r="R231" s="2"/>
    </row>
    <row r="232" spans="1:18" ht="12.75" customHeight="1">
      <c r="A232" s="30" t="s">
        <v>1394</v>
      </c>
      <c r="B232" s="28"/>
      <c r="C232" s="17" t="s">
        <v>791</v>
      </c>
      <c r="D232" s="18" t="s">
        <v>1037</v>
      </c>
      <c r="E232" s="24">
        <f t="shared" si="18"/>
        <v>251730</v>
      </c>
      <c r="F232" s="24">
        <f t="shared" si="19"/>
        <v>244860</v>
      </c>
      <c r="G232" s="24">
        <f t="shared" si="15"/>
        <v>240290</v>
      </c>
      <c r="H232" s="19">
        <v>228840</v>
      </c>
      <c r="I232" s="21"/>
      <c r="J232" s="21">
        <f t="shared" si="16"/>
        <v>0</v>
      </c>
      <c r="K232" s="21">
        <f t="shared" si="17"/>
        <v>0</v>
      </c>
      <c r="O232" s="2"/>
      <c r="P232" s="2"/>
      <c r="Q232" s="2"/>
      <c r="R232" s="2"/>
    </row>
    <row r="233" spans="1:18" ht="12.75" customHeight="1">
      <c r="A233" s="30" t="s">
        <v>1395</v>
      </c>
      <c r="B233" s="28"/>
      <c r="C233" s="17" t="s">
        <v>791</v>
      </c>
      <c r="D233" s="18" t="s">
        <v>1037</v>
      </c>
      <c r="E233" s="24">
        <f t="shared" si="18"/>
        <v>251730</v>
      </c>
      <c r="F233" s="24">
        <f t="shared" si="19"/>
        <v>244860</v>
      </c>
      <c r="G233" s="24">
        <f t="shared" si="15"/>
        <v>240290</v>
      </c>
      <c r="H233" s="19">
        <v>228840</v>
      </c>
      <c r="I233" s="21"/>
      <c r="J233" s="21">
        <f t="shared" si="16"/>
        <v>0</v>
      </c>
      <c r="K233" s="21">
        <f t="shared" si="17"/>
        <v>0</v>
      </c>
      <c r="O233" s="2"/>
      <c r="P233" s="2"/>
      <c r="Q233" s="2"/>
      <c r="R233" s="2"/>
    </row>
    <row r="234" spans="1:18" ht="12.75" customHeight="1">
      <c r="A234" s="30" t="s">
        <v>1396</v>
      </c>
      <c r="B234" s="28"/>
      <c r="C234" s="17" t="s">
        <v>791</v>
      </c>
      <c r="D234" s="18" t="s">
        <v>1037</v>
      </c>
      <c r="E234" s="24">
        <f t="shared" si="18"/>
        <v>237690</v>
      </c>
      <c r="F234" s="24">
        <f t="shared" si="19"/>
        <v>231210</v>
      </c>
      <c r="G234" s="24">
        <f t="shared" si="15"/>
        <v>226890</v>
      </c>
      <c r="H234" s="19">
        <v>216080</v>
      </c>
      <c r="I234" s="21"/>
      <c r="J234" s="21">
        <f t="shared" si="16"/>
        <v>0</v>
      </c>
      <c r="K234" s="21">
        <f t="shared" si="17"/>
        <v>0</v>
      </c>
      <c r="O234" s="2"/>
      <c r="P234" s="2"/>
      <c r="Q234" s="2"/>
      <c r="R234" s="2"/>
    </row>
    <row r="235" spans="1:18" ht="12.75" customHeight="1">
      <c r="A235" s="30" t="s">
        <v>1397</v>
      </c>
      <c r="B235" s="28"/>
      <c r="C235" s="17" t="s">
        <v>791</v>
      </c>
      <c r="D235" s="18" t="s">
        <v>1037</v>
      </c>
      <c r="E235" s="24">
        <f t="shared" si="18"/>
        <v>237690</v>
      </c>
      <c r="F235" s="24">
        <f t="shared" si="19"/>
        <v>231210</v>
      </c>
      <c r="G235" s="24">
        <f t="shared" si="15"/>
        <v>226890</v>
      </c>
      <c r="H235" s="19">
        <v>216080</v>
      </c>
      <c r="I235" s="21"/>
      <c r="J235" s="21">
        <f t="shared" si="16"/>
        <v>0</v>
      </c>
      <c r="K235" s="21">
        <f t="shared" si="17"/>
        <v>0</v>
      </c>
      <c r="O235" s="2"/>
      <c r="P235" s="2"/>
      <c r="Q235" s="2"/>
      <c r="R235" s="2"/>
    </row>
    <row r="236" spans="1:18" ht="12.75" customHeight="1">
      <c r="A236" s="30" t="s">
        <v>1398</v>
      </c>
      <c r="B236" s="28"/>
      <c r="C236" s="17" t="s">
        <v>791</v>
      </c>
      <c r="D236" s="18" t="s">
        <v>1037</v>
      </c>
      <c r="E236" s="24">
        <f t="shared" si="18"/>
        <v>237690</v>
      </c>
      <c r="F236" s="24">
        <f t="shared" si="19"/>
        <v>231210</v>
      </c>
      <c r="G236" s="24">
        <f t="shared" si="15"/>
        <v>226890</v>
      </c>
      <c r="H236" s="19">
        <v>216080</v>
      </c>
      <c r="I236" s="21"/>
      <c r="J236" s="21">
        <f t="shared" si="16"/>
        <v>0</v>
      </c>
      <c r="K236" s="21">
        <f t="shared" si="17"/>
        <v>0</v>
      </c>
      <c r="O236" s="2"/>
      <c r="P236" s="2"/>
      <c r="Q236" s="2"/>
      <c r="R236" s="2"/>
    </row>
    <row r="237" spans="1:18" ht="12.75" customHeight="1">
      <c r="A237" s="30" t="s">
        <v>1399</v>
      </c>
      <c r="B237" s="28"/>
      <c r="C237" s="17" t="s">
        <v>791</v>
      </c>
      <c r="D237" s="18" t="s">
        <v>1037</v>
      </c>
      <c r="E237" s="24">
        <f t="shared" si="18"/>
        <v>251730</v>
      </c>
      <c r="F237" s="24">
        <f t="shared" si="19"/>
        <v>244860</v>
      </c>
      <c r="G237" s="24">
        <f t="shared" si="15"/>
        <v>240290</v>
      </c>
      <c r="H237" s="19">
        <v>228840</v>
      </c>
      <c r="I237" s="21"/>
      <c r="J237" s="21">
        <f t="shared" si="16"/>
        <v>0</v>
      </c>
      <c r="K237" s="21">
        <f t="shared" si="17"/>
        <v>0</v>
      </c>
      <c r="O237" s="2"/>
      <c r="P237" s="2"/>
      <c r="Q237" s="2"/>
      <c r="R237" s="2"/>
    </row>
    <row r="238" spans="1:18" ht="12.75" customHeight="1">
      <c r="A238" s="30" t="s">
        <v>1400</v>
      </c>
      <c r="B238" s="28"/>
      <c r="C238" s="17" t="s">
        <v>791</v>
      </c>
      <c r="D238" s="18" t="s">
        <v>1037</v>
      </c>
      <c r="E238" s="24">
        <f t="shared" si="18"/>
        <v>251730</v>
      </c>
      <c r="F238" s="24">
        <f t="shared" si="19"/>
        <v>244860</v>
      </c>
      <c r="G238" s="24">
        <f t="shared" si="15"/>
        <v>240290</v>
      </c>
      <c r="H238" s="19">
        <v>228840</v>
      </c>
      <c r="I238" s="21"/>
      <c r="J238" s="21">
        <f t="shared" si="16"/>
        <v>0</v>
      </c>
      <c r="K238" s="21">
        <f t="shared" si="17"/>
        <v>0</v>
      </c>
      <c r="O238" s="2"/>
      <c r="P238" s="2"/>
      <c r="Q238" s="2"/>
      <c r="R238" s="2"/>
    </row>
    <row r="239" spans="1:18" ht="12.75" customHeight="1">
      <c r="A239" s="30" t="s">
        <v>1401</v>
      </c>
      <c r="B239" s="28"/>
      <c r="C239" s="17" t="s">
        <v>791</v>
      </c>
      <c r="D239" s="18" t="s">
        <v>1037</v>
      </c>
      <c r="E239" s="24">
        <f t="shared" si="18"/>
        <v>251730</v>
      </c>
      <c r="F239" s="24">
        <f t="shared" si="19"/>
        <v>244860</v>
      </c>
      <c r="G239" s="24">
        <f t="shared" si="15"/>
        <v>240290</v>
      </c>
      <c r="H239" s="19">
        <v>228840</v>
      </c>
      <c r="I239" s="21"/>
      <c r="J239" s="21">
        <f t="shared" si="16"/>
        <v>0</v>
      </c>
      <c r="K239" s="21">
        <f t="shared" si="17"/>
        <v>0</v>
      </c>
      <c r="O239" s="2"/>
      <c r="P239" s="2"/>
      <c r="Q239" s="2"/>
      <c r="R239" s="2"/>
    </row>
    <row r="240" spans="1:18" ht="12.75" customHeight="1">
      <c r="A240" s="30" t="s">
        <v>1402</v>
      </c>
      <c r="B240" s="28"/>
      <c r="C240" s="17" t="s">
        <v>791</v>
      </c>
      <c r="D240" s="18" t="s">
        <v>1037</v>
      </c>
      <c r="E240" s="24">
        <f t="shared" si="18"/>
        <v>251730</v>
      </c>
      <c r="F240" s="24">
        <f t="shared" si="19"/>
        <v>244860</v>
      </c>
      <c r="G240" s="24">
        <f t="shared" si="15"/>
        <v>240290</v>
      </c>
      <c r="H240" s="19">
        <v>228840</v>
      </c>
      <c r="I240" s="21"/>
      <c r="J240" s="21">
        <f t="shared" si="16"/>
        <v>0</v>
      </c>
      <c r="K240" s="21">
        <f t="shared" si="17"/>
        <v>0</v>
      </c>
      <c r="O240" s="2"/>
      <c r="P240" s="2"/>
      <c r="Q240" s="2"/>
      <c r="R240" s="2"/>
    </row>
    <row r="241" spans="1:18" ht="12.75" customHeight="1">
      <c r="A241" s="30" t="s">
        <v>1403</v>
      </c>
      <c r="B241" s="28"/>
      <c r="C241" s="17" t="s">
        <v>791</v>
      </c>
      <c r="D241" s="18" t="s">
        <v>1037</v>
      </c>
      <c r="E241" s="24">
        <f t="shared" si="18"/>
        <v>251730</v>
      </c>
      <c r="F241" s="24">
        <f t="shared" si="19"/>
        <v>244860</v>
      </c>
      <c r="G241" s="24">
        <f t="shared" si="15"/>
        <v>240290</v>
      </c>
      <c r="H241" s="19">
        <v>228840</v>
      </c>
      <c r="I241" s="21"/>
      <c r="J241" s="21">
        <f t="shared" si="16"/>
        <v>0</v>
      </c>
      <c r="K241" s="21">
        <f t="shared" si="17"/>
        <v>0</v>
      </c>
      <c r="O241" s="2"/>
      <c r="P241" s="2"/>
      <c r="Q241" s="2"/>
      <c r="R241" s="2"/>
    </row>
    <row r="242" spans="1:18" ht="12.75" customHeight="1">
      <c r="A242" s="30" t="s">
        <v>173</v>
      </c>
      <c r="B242" s="28"/>
      <c r="C242" s="17" t="s">
        <v>791</v>
      </c>
      <c r="D242" s="18" t="s">
        <v>1037</v>
      </c>
      <c r="E242" s="24">
        <f t="shared" si="18"/>
        <v>251730</v>
      </c>
      <c r="F242" s="24">
        <f t="shared" si="19"/>
        <v>244860</v>
      </c>
      <c r="G242" s="24">
        <f t="shared" si="15"/>
        <v>240290</v>
      </c>
      <c r="H242" s="19">
        <v>228840</v>
      </c>
      <c r="I242" s="21"/>
      <c r="J242" s="21">
        <f t="shared" si="16"/>
        <v>0</v>
      </c>
      <c r="K242" s="21">
        <f t="shared" si="17"/>
        <v>0</v>
      </c>
      <c r="O242" s="2"/>
      <c r="P242" s="2"/>
      <c r="Q242" s="2"/>
      <c r="R242" s="2"/>
    </row>
    <row r="243" spans="1:18" ht="12.75" customHeight="1">
      <c r="A243" s="30" t="s">
        <v>174</v>
      </c>
      <c r="B243" s="28"/>
      <c r="C243" s="17" t="s">
        <v>791</v>
      </c>
      <c r="D243" s="18" t="s">
        <v>1037</v>
      </c>
      <c r="E243" s="24">
        <f t="shared" si="18"/>
        <v>251730</v>
      </c>
      <c r="F243" s="24">
        <f t="shared" si="19"/>
        <v>244860</v>
      </c>
      <c r="G243" s="24">
        <f t="shared" si="15"/>
        <v>240290</v>
      </c>
      <c r="H243" s="19">
        <v>228840</v>
      </c>
      <c r="I243" s="21"/>
      <c r="J243" s="21">
        <f t="shared" si="16"/>
        <v>0</v>
      </c>
      <c r="K243" s="21">
        <f t="shared" si="17"/>
        <v>0</v>
      </c>
      <c r="O243" s="2"/>
      <c r="P243" s="2"/>
      <c r="Q243" s="2"/>
      <c r="R243" s="2"/>
    </row>
    <row r="244" spans="1:18" ht="12.75" customHeight="1">
      <c r="A244" s="30" t="s">
        <v>175</v>
      </c>
      <c r="B244" s="28"/>
      <c r="C244" s="17" t="s">
        <v>791</v>
      </c>
      <c r="D244" s="18" t="s">
        <v>1037</v>
      </c>
      <c r="E244" s="24">
        <f t="shared" si="18"/>
        <v>251730</v>
      </c>
      <c r="F244" s="24">
        <f t="shared" si="19"/>
        <v>244860</v>
      </c>
      <c r="G244" s="24">
        <f t="shared" si="15"/>
        <v>240290</v>
      </c>
      <c r="H244" s="19">
        <v>228840</v>
      </c>
      <c r="I244" s="21"/>
      <c r="J244" s="21">
        <f t="shared" si="16"/>
        <v>0</v>
      </c>
      <c r="K244" s="21">
        <f t="shared" si="17"/>
        <v>0</v>
      </c>
      <c r="O244" s="2"/>
      <c r="P244" s="2"/>
      <c r="Q244" s="2"/>
      <c r="R244" s="2"/>
    </row>
    <row r="245" spans="1:18" ht="12.75" customHeight="1">
      <c r="A245" s="30" t="s">
        <v>195</v>
      </c>
      <c r="B245" s="28"/>
      <c r="C245" s="17" t="s">
        <v>791</v>
      </c>
      <c r="D245" s="18" t="s">
        <v>1037</v>
      </c>
      <c r="E245" s="24">
        <f t="shared" si="18"/>
        <v>251730</v>
      </c>
      <c r="F245" s="24">
        <f t="shared" si="19"/>
        <v>244860</v>
      </c>
      <c r="G245" s="24">
        <f t="shared" si="15"/>
        <v>240290</v>
      </c>
      <c r="H245" s="19">
        <v>228840</v>
      </c>
      <c r="I245" s="21"/>
      <c r="J245" s="21">
        <f t="shared" si="16"/>
        <v>0</v>
      </c>
      <c r="K245" s="21">
        <f t="shared" si="17"/>
        <v>0</v>
      </c>
      <c r="O245" s="2"/>
      <c r="P245" s="2"/>
      <c r="Q245" s="2"/>
      <c r="R245" s="2"/>
    </row>
    <row r="246" spans="1:18" ht="12.75" customHeight="1">
      <c r="A246" s="30" t="s">
        <v>196</v>
      </c>
      <c r="B246" s="28"/>
      <c r="C246" s="17" t="s">
        <v>791</v>
      </c>
      <c r="D246" s="18" t="s">
        <v>1037</v>
      </c>
      <c r="E246" s="24">
        <f t="shared" si="18"/>
        <v>246600</v>
      </c>
      <c r="F246" s="24">
        <f t="shared" si="19"/>
        <v>239880</v>
      </c>
      <c r="G246" s="24">
        <f t="shared" si="15"/>
        <v>235390</v>
      </c>
      <c r="H246" s="19">
        <v>224180</v>
      </c>
      <c r="I246" s="21"/>
      <c r="J246" s="21">
        <f t="shared" si="16"/>
        <v>0</v>
      </c>
      <c r="K246" s="21">
        <f t="shared" si="17"/>
        <v>0</v>
      </c>
      <c r="O246" s="2"/>
      <c r="P246" s="2"/>
      <c r="Q246" s="2"/>
      <c r="R246" s="2"/>
    </row>
    <row r="247" spans="1:18" ht="12.75" customHeight="1">
      <c r="A247" s="30" t="s">
        <v>197</v>
      </c>
      <c r="B247" s="28"/>
      <c r="C247" s="17" t="s">
        <v>791</v>
      </c>
      <c r="D247" s="18" t="s">
        <v>1037</v>
      </c>
      <c r="E247" s="24">
        <f t="shared" si="18"/>
        <v>246600</v>
      </c>
      <c r="F247" s="24">
        <f t="shared" si="19"/>
        <v>239880</v>
      </c>
      <c r="G247" s="24">
        <f t="shared" si="15"/>
        <v>235390</v>
      </c>
      <c r="H247" s="19">
        <v>224180</v>
      </c>
      <c r="I247" s="21"/>
      <c r="J247" s="21">
        <f t="shared" si="16"/>
        <v>0</v>
      </c>
      <c r="K247" s="21">
        <f t="shared" si="17"/>
        <v>0</v>
      </c>
      <c r="O247" s="2"/>
      <c r="P247" s="2"/>
      <c r="Q247" s="2"/>
      <c r="R247" s="2"/>
    </row>
    <row r="248" spans="1:18" ht="12.75" customHeight="1">
      <c r="A248" s="30" t="s">
        <v>198</v>
      </c>
      <c r="B248" s="28"/>
      <c r="C248" s="17" t="s">
        <v>791</v>
      </c>
      <c r="D248" s="18" t="s">
        <v>1037</v>
      </c>
      <c r="E248" s="24">
        <f t="shared" si="18"/>
        <v>246600</v>
      </c>
      <c r="F248" s="24">
        <f t="shared" si="19"/>
        <v>239880</v>
      </c>
      <c r="G248" s="24">
        <f t="shared" si="15"/>
        <v>235390</v>
      </c>
      <c r="H248" s="19">
        <v>224180</v>
      </c>
      <c r="I248" s="21"/>
      <c r="J248" s="21">
        <f t="shared" si="16"/>
        <v>0</v>
      </c>
      <c r="K248" s="21">
        <f t="shared" si="17"/>
        <v>0</v>
      </c>
      <c r="O248" s="2"/>
      <c r="P248" s="2"/>
      <c r="Q248" s="2"/>
      <c r="R248" s="2"/>
    </row>
    <row r="249" spans="1:18" ht="12.75" customHeight="1">
      <c r="A249" s="30" t="s">
        <v>199</v>
      </c>
      <c r="B249" s="28"/>
      <c r="C249" s="17" t="s">
        <v>791</v>
      </c>
      <c r="D249" s="18" t="s">
        <v>1037</v>
      </c>
      <c r="E249" s="24">
        <f t="shared" si="18"/>
        <v>246600</v>
      </c>
      <c r="F249" s="24">
        <f t="shared" si="19"/>
        <v>239880</v>
      </c>
      <c r="G249" s="24">
        <f t="shared" si="15"/>
        <v>235390</v>
      </c>
      <c r="H249" s="19">
        <v>224180</v>
      </c>
      <c r="I249" s="21"/>
      <c r="J249" s="21">
        <f t="shared" si="16"/>
        <v>0</v>
      </c>
      <c r="K249" s="21">
        <f t="shared" si="17"/>
        <v>0</v>
      </c>
      <c r="O249" s="2"/>
      <c r="P249" s="2"/>
      <c r="Q249" s="2"/>
      <c r="R249" s="2"/>
    </row>
    <row r="250" spans="1:18" ht="12.75" customHeight="1">
      <c r="A250" s="30" t="s">
        <v>200</v>
      </c>
      <c r="B250" s="28"/>
      <c r="C250" s="17" t="s">
        <v>791</v>
      </c>
      <c r="D250" s="18" t="s">
        <v>1037</v>
      </c>
      <c r="E250" s="24">
        <f t="shared" si="18"/>
        <v>246600</v>
      </c>
      <c r="F250" s="24">
        <f t="shared" si="19"/>
        <v>239880</v>
      </c>
      <c r="G250" s="24">
        <f t="shared" si="15"/>
        <v>235390</v>
      </c>
      <c r="H250" s="19">
        <v>224180</v>
      </c>
      <c r="I250" s="21"/>
      <c r="J250" s="21">
        <f t="shared" si="16"/>
        <v>0</v>
      </c>
      <c r="K250" s="21">
        <f t="shared" si="17"/>
        <v>0</v>
      </c>
      <c r="O250" s="2"/>
      <c r="P250" s="2"/>
      <c r="Q250" s="2"/>
      <c r="R250" s="2"/>
    </row>
    <row r="251" spans="1:18" ht="12.75" customHeight="1">
      <c r="A251" s="30" t="s">
        <v>1137</v>
      </c>
      <c r="B251" s="28"/>
      <c r="C251" s="17" t="s">
        <v>791</v>
      </c>
      <c r="D251" s="18" t="s">
        <v>1037</v>
      </c>
      <c r="E251" s="24">
        <f t="shared" si="18"/>
        <v>246600</v>
      </c>
      <c r="F251" s="24">
        <f t="shared" si="19"/>
        <v>239880</v>
      </c>
      <c r="G251" s="24">
        <f t="shared" si="15"/>
        <v>235390</v>
      </c>
      <c r="H251" s="19">
        <v>224180</v>
      </c>
      <c r="I251" s="21"/>
      <c r="J251" s="21">
        <f t="shared" si="16"/>
        <v>0</v>
      </c>
      <c r="K251" s="21">
        <f t="shared" si="17"/>
        <v>0</v>
      </c>
      <c r="O251" s="2"/>
      <c r="P251" s="2"/>
      <c r="Q251" s="2"/>
      <c r="R251" s="2"/>
    </row>
    <row r="252" spans="1:18" ht="12.75" customHeight="1">
      <c r="A252" s="30" t="s">
        <v>1138</v>
      </c>
      <c r="B252" s="28"/>
      <c r="C252" s="17" t="s">
        <v>791</v>
      </c>
      <c r="D252" s="18" t="s">
        <v>1037</v>
      </c>
      <c r="E252" s="24">
        <f t="shared" si="18"/>
        <v>246600</v>
      </c>
      <c r="F252" s="24">
        <f t="shared" si="19"/>
        <v>239880</v>
      </c>
      <c r="G252" s="24">
        <f t="shared" si="15"/>
        <v>235390</v>
      </c>
      <c r="H252" s="19">
        <v>224180</v>
      </c>
      <c r="I252" s="21"/>
      <c r="J252" s="21">
        <f t="shared" si="16"/>
        <v>0</v>
      </c>
      <c r="K252" s="21">
        <f t="shared" si="17"/>
        <v>0</v>
      </c>
      <c r="O252" s="2"/>
      <c r="P252" s="2"/>
      <c r="Q252" s="2"/>
      <c r="R252" s="2"/>
    </row>
    <row r="253" spans="1:18" ht="12.75" customHeight="1">
      <c r="A253" s="30" t="s">
        <v>1139</v>
      </c>
      <c r="B253" s="28"/>
      <c r="C253" s="17" t="s">
        <v>791</v>
      </c>
      <c r="D253" s="18" t="s">
        <v>1037</v>
      </c>
      <c r="E253" s="24">
        <f t="shared" si="18"/>
        <v>246600</v>
      </c>
      <c r="F253" s="24">
        <f t="shared" si="19"/>
        <v>239880</v>
      </c>
      <c r="G253" s="24">
        <f t="shared" si="15"/>
        <v>235390</v>
      </c>
      <c r="H253" s="19">
        <v>224180</v>
      </c>
      <c r="I253" s="21"/>
      <c r="J253" s="21">
        <f t="shared" si="16"/>
        <v>0</v>
      </c>
      <c r="K253" s="21">
        <f t="shared" si="17"/>
        <v>0</v>
      </c>
      <c r="O253" s="2"/>
      <c r="P253" s="2"/>
      <c r="Q253" s="2"/>
      <c r="R253" s="2"/>
    </row>
    <row r="254" spans="1:18" ht="12.75" customHeight="1">
      <c r="A254" s="30" t="s">
        <v>1140</v>
      </c>
      <c r="B254" s="28"/>
      <c r="C254" s="17" t="s">
        <v>791</v>
      </c>
      <c r="D254" s="18" t="s">
        <v>1037</v>
      </c>
      <c r="E254" s="24">
        <f t="shared" si="18"/>
        <v>246600</v>
      </c>
      <c r="F254" s="24">
        <f t="shared" si="19"/>
        <v>239880</v>
      </c>
      <c r="G254" s="24">
        <f t="shared" si="15"/>
        <v>235390</v>
      </c>
      <c r="H254" s="19">
        <v>224180</v>
      </c>
      <c r="I254" s="21"/>
      <c r="J254" s="21">
        <f t="shared" si="16"/>
        <v>0</v>
      </c>
      <c r="K254" s="21">
        <f t="shared" si="17"/>
        <v>0</v>
      </c>
      <c r="O254" s="2"/>
      <c r="P254" s="2"/>
      <c r="Q254" s="2"/>
      <c r="R254" s="2"/>
    </row>
    <row r="255" spans="1:18" ht="12.75" customHeight="1">
      <c r="A255" s="30" t="s">
        <v>1141</v>
      </c>
      <c r="B255" s="28"/>
      <c r="C255" s="17" t="s">
        <v>791</v>
      </c>
      <c r="D255" s="18" t="s">
        <v>1037</v>
      </c>
      <c r="E255" s="24">
        <f t="shared" si="18"/>
        <v>246600</v>
      </c>
      <c r="F255" s="24">
        <f t="shared" si="19"/>
        <v>239880</v>
      </c>
      <c r="G255" s="24">
        <f t="shared" si="15"/>
        <v>235390</v>
      </c>
      <c r="H255" s="19">
        <v>224180</v>
      </c>
      <c r="I255" s="21"/>
      <c r="J255" s="21">
        <f t="shared" si="16"/>
        <v>0</v>
      </c>
      <c r="K255" s="21">
        <f t="shared" si="17"/>
        <v>0</v>
      </c>
      <c r="O255" s="2"/>
      <c r="P255" s="2"/>
      <c r="Q255" s="2"/>
      <c r="R255" s="2"/>
    </row>
    <row r="256" spans="1:18" ht="12.75" customHeight="1">
      <c r="A256" s="30" t="s">
        <v>1142</v>
      </c>
      <c r="B256" s="28"/>
      <c r="C256" s="17" t="s">
        <v>791</v>
      </c>
      <c r="D256" s="18" t="s">
        <v>1037</v>
      </c>
      <c r="E256" s="24">
        <f t="shared" si="18"/>
        <v>398010</v>
      </c>
      <c r="F256" s="24">
        <f t="shared" si="19"/>
        <v>387150</v>
      </c>
      <c r="G256" s="24">
        <f t="shared" si="15"/>
        <v>379920</v>
      </c>
      <c r="H256" s="19">
        <v>361820</v>
      </c>
      <c r="I256" s="21"/>
      <c r="J256" s="21">
        <f t="shared" si="16"/>
        <v>0</v>
      </c>
      <c r="K256" s="21">
        <f t="shared" si="17"/>
        <v>0</v>
      </c>
      <c r="O256" s="2"/>
      <c r="P256" s="2"/>
      <c r="Q256" s="2"/>
      <c r="R256" s="2"/>
    </row>
    <row r="257" spans="1:18" ht="12.75" customHeight="1">
      <c r="A257" s="30" t="s">
        <v>1387</v>
      </c>
      <c r="B257" s="28"/>
      <c r="C257" s="17" t="s">
        <v>1329</v>
      </c>
      <c r="D257" s="18" t="s">
        <v>1037</v>
      </c>
      <c r="E257" s="24">
        <f t="shared" si="18"/>
        <v>255550</v>
      </c>
      <c r="F257" s="24">
        <f t="shared" si="19"/>
        <v>248580</v>
      </c>
      <c r="G257" s="24">
        <f t="shared" si="15"/>
        <v>243930</v>
      </c>
      <c r="H257" s="19">
        <v>232310</v>
      </c>
      <c r="I257" s="21"/>
      <c r="J257" s="21">
        <f t="shared" si="16"/>
        <v>0</v>
      </c>
      <c r="K257" s="21">
        <f t="shared" si="17"/>
        <v>0</v>
      </c>
      <c r="O257" s="2"/>
      <c r="P257" s="2"/>
      <c r="Q257" s="2"/>
      <c r="R257" s="2"/>
    </row>
    <row r="258" spans="1:18" ht="12.75" customHeight="1">
      <c r="A258" s="30" t="s">
        <v>81</v>
      </c>
      <c r="B258" s="28"/>
      <c r="C258" s="17" t="s">
        <v>1329</v>
      </c>
      <c r="D258" s="18" t="s">
        <v>1037</v>
      </c>
      <c r="E258" s="24">
        <f t="shared" si="18"/>
        <v>251270</v>
      </c>
      <c r="F258" s="24">
        <f t="shared" si="19"/>
        <v>244410</v>
      </c>
      <c r="G258" s="24">
        <f t="shared" si="15"/>
        <v>239850</v>
      </c>
      <c r="H258" s="19">
        <v>228420</v>
      </c>
      <c r="I258" s="21"/>
      <c r="J258" s="21">
        <f t="shared" si="16"/>
        <v>0</v>
      </c>
      <c r="K258" s="21">
        <f t="shared" si="17"/>
        <v>0</v>
      </c>
      <c r="O258" s="2"/>
      <c r="P258" s="2"/>
      <c r="Q258" s="2"/>
      <c r="R258" s="2"/>
    </row>
    <row r="259" spans="1:18" ht="12.75" customHeight="1">
      <c r="A259" s="30" t="s">
        <v>82</v>
      </c>
      <c r="B259" s="28"/>
      <c r="C259" s="17" t="s">
        <v>1329</v>
      </c>
      <c r="D259" s="18" t="s">
        <v>1037</v>
      </c>
      <c r="E259" s="24">
        <f t="shared" si="18"/>
        <v>249000</v>
      </c>
      <c r="F259" s="24">
        <f t="shared" si="19"/>
        <v>242210</v>
      </c>
      <c r="G259" s="24">
        <f t="shared" si="15"/>
        <v>237680</v>
      </c>
      <c r="H259" s="19">
        <v>226360</v>
      </c>
      <c r="I259" s="21"/>
      <c r="J259" s="21">
        <f t="shared" si="16"/>
        <v>0</v>
      </c>
      <c r="K259" s="21">
        <f t="shared" si="17"/>
        <v>0</v>
      </c>
      <c r="O259" s="2"/>
      <c r="P259" s="2"/>
      <c r="Q259" s="2"/>
      <c r="R259" s="2"/>
    </row>
    <row r="260" spans="1:18" ht="12.75" customHeight="1">
      <c r="A260" s="30" t="s">
        <v>1389</v>
      </c>
      <c r="B260" s="28"/>
      <c r="C260" s="17" t="s">
        <v>1329</v>
      </c>
      <c r="D260" s="18" t="s">
        <v>1037</v>
      </c>
      <c r="E260" s="24">
        <f t="shared" si="18"/>
        <v>248240</v>
      </c>
      <c r="F260" s="24">
        <f t="shared" si="19"/>
        <v>241470</v>
      </c>
      <c r="G260" s="24">
        <f t="shared" si="15"/>
        <v>236960</v>
      </c>
      <c r="H260" s="19">
        <v>225670</v>
      </c>
      <c r="I260" s="21"/>
      <c r="J260" s="21">
        <f t="shared" si="16"/>
        <v>0</v>
      </c>
      <c r="K260" s="21">
        <f t="shared" si="17"/>
        <v>0</v>
      </c>
      <c r="O260" s="2"/>
      <c r="P260" s="2"/>
      <c r="Q260" s="2"/>
      <c r="R260" s="2"/>
    </row>
    <row r="261" spans="1:18" ht="12.75" customHeight="1">
      <c r="A261" s="30" t="s">
        <v>1390</v>
      </c>
      <c r="B261" s="28"/>
      <c r="C261" s="17" t="s">
        <v>1329</v>
      </c>
      <c r="D261" s="18" t="s">
        <v>1037</v>
      </c>
      <c r="E261" s="24">
        <f t="shared" si="18"/>
        <v>245930</v>
      </c>
      <c r="F261" s="24">
        <f t="shared" si="19"/>
        <v>239220</v>
      </c>
      <c r="G261" s="24">
        <f aca="true" t="shared" si="20" ref="G261:G324">ROUNDUP(H261*1.05,-1)</f>
        <v>234750</v>
      </c>
      <c r="H261" s="19">
        <v>223570</v>
      </c>
      <c r="I261" s="21"/>
      <c r="J261" s="21">
        <f t="shared" si="16"/>
        <v>0</v>
      </c>
      <c r="K261" s="21">
        <f t="shared" si="17"/>
        <v>0</v>
      </c>
      <c r="O261" s="2"/>
      <c r="P261" s="2"/>
      <c r="Q261" s="2"/>
      <c r="R261" s="2"/>
    </row>
    <row r="262" spans="1:18" ht="12.75" customHeight="1">
      <c r="A262" s="30" t="s">
        <v>1391</v>
      </c>
      <c r="B262" s="28"/>
      <c r="C262" s="17" t="s">
        <v>1329</v>
      </c>
      <c r="D262" s="18" t="s">
        <v>1037</v>
      </c>
      <c r="E262" s="24">
        <f t="shared" si="18"/>
        <v>244780</v>
      </c>
      <c r="F262" s="24">
        <f t="shared" si="19"/>
        <v>238100</v>
      </c>
      <c r="G262" s="24">
        <f t="shared" si="20"/>
        <v>233650</v>
      </c>
      <c r="H262" s="19">
        <v>222520</v>
      </c>
      <c r="I262" s="21"/>
      <c r="J262" s="21">
        <f aca="true" t="shared" si="21" ref="J262:J325">IF(I262&gt;0,K262/I262,0)</f>
        <v>0</v>
      </c>
      <c r="K262" s="21">
        <f aca="true" t="shared" si="22" ref="K262:K325">IF(I262&lt;=1,I262*E262,IF(I262&lt;=3,I262*F262,IF(I262&lt;=5,I262*G262,I262*H262)))</f>
        <v>0</v>
      </c>
      <c r="O262" s="2"/>
      <c r="P262" s="2"/>
      <c r="Q262" s="2"/>
      <c r="R262" s="2"/>
    </row>
    <row r="263" spans="1:18" ht="12.75" customHeight="1">
      <c r="A263" s="30" t="s">
        <v>1392</v>
      </c>
      <c r="B263" s="28"/>
      <c r="C263" s="17" t="s">
        <v>1329</v>
      </c>
      <c r="D263" s="18" t="s">
        <v>1037</v>
      </c>
      <c r="E263" s="24">
        <f t="shared" si="18"/>
        <v>243120</v>
      </c>
      <c r="F263" s="24">
        <f t="shared" si="19"/>
        <v>236490</v>
      </c>
      <c r="G263" s="24">
        <f t="shared" si="20"/>
        <v>232070</v>
      </c>
      <c r="H263" s="19">
        <v>221010</v>
      </c>
      <c r="I263" s="21"/>
      <c r="J263" s="21">
        <f t="shared" si="21"/>
        <v>0</v>
      </c>
      <c r="K263" s="21">
        <f t="shared" si="22"/>
        <v>0</v>
      </c>
      <c r="O263" s="2"/>
      <c r="P263" s="2"/>
      <c r="Q263" s="2"/>
      <c r="R263" s="2"/>
    </row>
    <row r="264" spans="1:18" ht="12.75" customHeight="1">
      <c r="A264" s="30" t="s">
        <v>1393</v>
      </c>
      <c r="B264" s="28"/>
      <c r="C264" s="17" t="s">
        <v>1329</v>
      </c>
      <c r="D264" s="18" t="s">
        <v>1037</v>
      </c>
      <c r="E264" s="24">
        <f aca="true" t="shared" si="23" ref="E264:E306">ROUNDUP(H264*1.1,-1)</f>
        <v>231800</v>
      </c>
      <c r="F264" s="24">
        <f aca="true" t="shared" si="24" ref="F264:F306">ROUNDUP(H264*1.07,-1)</f>
        <v>225480</v>
      </c>
      <c r="G264" s="24">
        <f t="shared" si="20"/>
        <v>221260</v>
      </c>
      <c r="H264" s="19">
        <v>210720</v>
      </c>
      <c r="I264" s="21"/>
      <c r="J264" s="21">
        <f t="shared" si="21"/>
        <v>0</v>
      </c>
      <c r="K264" s="21">
        <f t="shared" si="22"/>
        <v>0</v>
      </c>
      <c r="O264" s="2"/>
      <c r="P264" s="2"/>
      <c r="Q264" s="2"/>
      <c r="R264" s="2"/>
    </row>
    <row r="265" spans="1:18" ht="12.75" customHeight="1">
      <c r="A265" s="30" t="s">
        <v>86</v>
      </c>
      <c r="B265" s="28"/>
      <c r="C265" s="17" t="s">
        <v>1329</v>
      </c>
      <c r="D265" s="18" t="s">
        <v>1037</v>
      </c>
      <c r="E265" s="24">
        <f t="shared" si="23"/>
        <v>233220</v>
      </c>
      <c r="F265" s="24">
        <f t="shared" si="24"/>
        <v>226860</v>
      </c>
      <c r="G265" s="24">
        <f t="shared" si="20"/>
        <v>222620</v>
      </c>
      <c r="H265" s="19">
        <v>212010</v>
      </c>
      <c r="I265" s="21"/>
      <c r="J265" s="21">
        <f t="shared" si="21"/>
        <v>0</v>
      </c>
      <c r="K265" s="21">
        <f t="shared" si="22"/>
        <v>0</v>
      </c>
      <c r="O265" s="2"/>
      <c r="P265" s="2"/>
      <c r="Q265" s="2"/>
      <c r="R265" s="2"/>
    </row>
    <row r="266" spans="1:18" ht="12.75" customHeight="1">
      <c r="A266" s="30" t="s">
        <v>1395</v>
      </c>
      <c r="B266" s="28"/>
      <c r="C266" s="17" t="s">
        <v>1329</v>
      </c>
      <c r="D266" s="18" t="s">
        <v>1037</v>
      </c>
      <c r="E266" s="24">
        <f t="shared" si="23"/>
        <v>231800</v>
      </c>
      <c r="F266" s="24">
        <f t="shared" si="24"/>
        <v>225480</v>
      </c>
      <c r="G266" s="24">
        <f t="shared" si="20"/>
        <v>221260</v>
      </c>
      <c r="H266" s="19">
        <v>210720</v>
      </c>
      <c r="I266" s="21"/>
      <c r="J266" s="21">
        <f t="shared" si="21"/>
        <v>0</v>
      </c>
      <c r="K266" s="21">
        <f t="shared" si="22"/>
        <v>0</v>
      </c>
      <c r="O266" s="2"/>
      <c r="P266" s="2"/>
      <c r="Q266" s="2"/>
      <c r="R266" s="2"/>
    </row>
    <row r="267" spans="1:18" ht="12.75" customHeight="1">
      <c r="A267" s="30" t="s">
        <v>87</v>
      </c>
      <c r="B267" s="28"/>
      <c r="C267" s="17" t="s">
        <v>1329</v>
      </c>
      <c r="D267" s="18" t="s">
        <v>1037</v>
      </c>
      <c r="E267" s="24">
        <f t="shared" si="23"/>
        <v>225880</v>
      </c>
      <c r="F267" s="24">
        <f t="shared" si="24"/>
        <v>219720</v>
      </c>
      <c r="G267" s="24">
        <f t="shared" si="20"/>
        <v>215610</v>
      </c>
      <c r="H267" s="19">
        <v>205340</v>
      </c>
      <c r="I267" s="21"/>
      <c r="J267" s="21">
        <f t="shared" si="21"/>
        <v>0</v>
      </c>
      <c r="K267" s="21">
        <f t="shared" si="22"/>
        <v>0</v>
      </c>
      <c r="O267" s="2"/>
      <c r="P267" s="2"/>
      <c r="Q267" s="2"/>
      <c r="R267" s="2"/>
    </row>
    <row r="268" spans="1:18" ht="12.75" customHeight="1">
      <c r="A268" s="30" t="s">
        <v>88</v>
      </c>
      <c r="B268" s="28"/>
      <c r="C268" s="17" t="s">
        <v>1329</v>
      </c>
      <c r="D268" s="18" t="s">
        <v>1037</v>
      </c>
      <c r="E268" s="24">
        <f t="shared" si="23"/>
        <v>219980</v>
      </c>
      <c r="F268" s="24">
        <f t="shared" si="24"/>
        <v>213980</v>
      </c>
      <c r="G268" s="24">
        <f t="shared" si="20"/>
        <v>209980</v>
      </c>
      <c r="H268" s="19">
        <v>199980</v>
      </c>
      <c r="I268" s="21"/>
      <c r="J268" s="21">
        <f t="shared" si="21"/>
        <v>0</v>
      </c>
      <c r="K268" s="21">
        <f t="shared" si="22"/>
        <v>0</v>
      </c>
      <c r="O268" s="2"/>
      <c r="P268" s="2"/>
      <c r="Q268" s="2"/>
      <c r="R268" s="2"/>
    </row>
    <row r="269" spans="1:18" ht="12.75" customHeight="1">
      <c r="A269" s="30" t="s">
        <v>251</v>
      </c>
      <c r="B269" s="28"/>
      <c r="C269" s="17" t="s">
        <v>1329</v>
      </c>
      <c r="D269" s="18" t="s">
        <v>1037</v>
      </c>
      <c r="E269" s="24">
        <f t="shared" si="23"/>
        <v>217900</v>
      </c>
      <c r="F269" s="24">
        <f t="shared" si="24"/>
        <v>211960</v>
      </c>
      <c r="G269" s="24">
        <f t="shared" si="20"/>
        <v>208000</v>
      </c>
      <c r="H269" s="19">
        <v>198090</v>
      </c>
      <c r="I269" s="21"/>
      <c r="J269" s="21">
        <f t="shared" si="21"/>
        <v>0</v>
      </c>
      <c r="K269" s="21">
        <f t="shared" si="22"/>
        <v>0</v>
      </c>
      <c r="O269" s="2"/>
      <c r="P269" s="2"/>
      <c r="Q269" s="2"/>
      <c r="R269" s="2"/>
    </row>
    <row r="270" spans="1:18" ht="12.75" customHeight="1">
      <c r="A270" s="30" t="s">
        <v>1812</v>
      </c>
      <c r="B270" s="28"/>
      <c r="C270" s="17" t="s">
        <v>1329</v>
      </c>
      <c r="D270" s="18" t="s">
        <v>1037</v>
      </c>
      <c r="E270" s="24">
        <f t="shared" si="23"/>
        <v>217000</v>
      </c>
      <c r="F270" s="24">
        <f t="shared" si="24"/>
        <v>211080</v>
      </c>
      <c r="G270" s="24">
        <f t="shared" si="20"/>
        <v>207140</v>
      </c>
      <c r="H270" s="19">
        <v>197270</v>
      </c>
      <c r="I270" s="21"/>
      <c r="J270" s="21">
        <f t="shared" si="21"/>
        <v>0</v>
      </c>
      <c r="K270" s="21">
        <f t="shared" si="22"/>
        <v>0</v>
      </c>
      <c r="O270" s="2"/>
      <c r="P270" s="2"/>
      <c r="Q270" s="2"/>
      <c r="R270" s="2"/>
    </row>
    <row r="271" spans="1:18" ht="12.75" customHeight="1">
      <c r="A271" s="30" t="s">
        <v>252</v>
      </c>
      <c r="B271" s="28"/>
      <c r="C271" s="17" t="s">
        <v>1329</v>
      </c>
      <c r="D271" s="18" t="s">
        <v>1037</v>
      </c>
      <c r="E271" s="24">
        <f t="shared" si="23"/>
        <v>214210</v>
      </c>
      <c r="F271" s="24">
        <f t="shared" si="24"/>
        <v>208370</v>
      </c>
      <c r="G271" s="24">
        <f t="shared" si="20"/>
        <v>204470</v>
      </c>
      <c r="H271" s="19">
        <v>194730</v>
      </c>
      <c r="I271" s="21"/>
      <c r="J271" s="21">
        <f t="shared" si="21"/>
        <v>0</v>
      </c>
      <c r="K271" s="21">
        <f t="shared" si="22"/>
        <v>0</v>
      </c>
      <c r="O271" s="2"/>
      <c r="P271" s="2"/>
      <c r="Q271" s="2"/>
      <c r="R271" s="2"/>
    </row>
    <row r="272" spans="1:18" ht="12.75" customHeight="1">
      <c r="A272" s="30" t="s">
        <v>1401</v>
      </c>
      <c r="B272" s="28"/>
      <c r="C272" s="17" t="s">
        <v>1329</v>
      </c>
      <c r="D272" s="18" t="s">
        <v>1037</v>
      </c>
      <c r="E272" s="24">
        <f t="shared" si="23"/>
        <v>212390</v>
      </c>
      <c r="F272" s="24">
        <f t="shared" si="24"/>
        <v>206600</v>
      </c>
      <c r="G272" s="24">
        <f t="shared" si="20"/>
        <v>202740</v>
      </c>
      <c r="H272" s="19">
        <v>193080</v>
      </c>
      <c r="I272" s="21"/>
      <c r="J272" s="21">
        <f t="shared" si="21"/>
        <v>0</v>
      </c>
      <c r="K272" s="21">
        <f t="shared" si="22"/>
        <v>0</v>
      </c>
      <c r="O272" s="2"/>
      <c r="P272" s="2"/>
      <c r="Q272" s="2"/>
      <c r="R272" s="2"/>
    </row>
    <row r="273" spans="1:18" ht="12.75" customHeight="1">
      <c r="A273" s="30" t="s">
        <v>1387</v>
      </c>
      <c r="B273" s="28"/>
      <c r="C273" s="17" t="s">
        <v>1330</v>
      </c>
      <c r="D273" s="18" t="s">
        <v>1037</v>
      </c>
      <c r="E273" s="24">
        <f t="shared" si="23"/>
        <v>289880</v>
      </c>
      <c r="F273" s="24">
        <f t="shared" si="24"/>
        <v>281970</v>
      </c>
      <c r="G273" s="24">
        <f t="shared" si="20"/>
        <v>276700</v>
      </c>
      <c r="H273" s="19">
        <v>263520</v>
      </c>
      <c r="I273" s="21"/>
      <c r="J273" s="21">
        <f t="shared" si="21"/>
        <v>0</v>
      </c>
      <c r="K273" s="21">
        <f t="shared" si="22"/>
        <v>0</v>
      </c>
      <c r="O273" s="2"/>
      <c r="P273" s="2"/>
      <c r="Q273" s="2"/>
      <c r="R273" s="2"/>
    </row>
    <row r="274" spans="1:18" ht="12.75" customHeight="1">
      <c r="A274" s="30" t="s">
        <v>83</v>
      </c>
      <c r="B274" s="28"/>
      <c r="C274" s="17" t="s">
        <v>1330</v>
      </c>
      <c r="D274" s="18" t="s">
        <v>1037</v>
      </c>
      <c r="E274" s="24">
        <f t="shared" si="23"/>
        <v>286910</v>
      </c>
      <c r="F274" s="24">
        <f t="shared" si="24"/>
        <v>279080</v>
      </c>
      <c r="G274" s="24">
        <f t="shared" si="20"/>
        <v>273870</v>
      </c>
      <c r="H274" s="19">
        <v>260820</v>
      </c>
      <c r="I274" s="21"/>
      <c r="J274" s="21">
        <f t="shared" si="21"/>
        <v>0</v>
      </c>
      <c r="K274" s="21">
        <f t="shared" si="22"/>
        <v>0</v>
      </c>
      <c r="O274" s="2"/>
      <c r="P274" s="2"/>
      <c r="Q274" s="2"/>
      <c r="R274" s="2"/>
    </row>
    <row r="275" spans="1:18" ht="12.75" customHeight="1">
      <c r="A275" s="30" t="s">
        <v>84</v>
      </c>
      <c r="B275" s="28"/>
      <c r="C275" s="17" t="s">
        <v>1330</v>
      </c>
      <c r="D275" s="18" t="s">
        <v>1037</v>
      </c>
      <c r="E275" s="24">
        <f t="shared" si="23"/>
        <v>278450</v>
      </c>
      <c r="F275" s="24">
        <f t="shared" si="24"/>
        <v>270850</v>
      </c>
      <c r="G275" s="24">
        <f t="shared" si="20"/>
        <v>265790</v>
      </c>
      <c r="H275" s="19">
        <v>253130</v>
      </c>
      <c r="I275" s="21"/>
      <c r="J275" s="21">
        <f t="shared" si="21"/>
        <v>0</v>
      </c>
      <c r="K275" s="21">
        <f t="shared" si="22"/>
        <v>0</v>
      </c>
      <c r="O275" s="2"/>
      <c r="P275" s="2"/>
      <c r="Q275" s="2"/>
      <c r="R275" s="2"/>
    </row>
    <row r="276" spans="1:18" ht="12.75" customHeight="1">
      <c r="A276" s="30" t="s">
        <v>253</v>
      </c>
      <c r="B276" s="28"/>
      <c r="C276" s="17" t="s">
        <v>1330</v>
      </c>
      <c r="D276" s="18" t="s">
        <v>1037</v>
      </c>
      <c r="E276" s="24">
        <f t="shared" si="23"/>
        <v>258230</v>
      </c>
      <c r="F276" s="24">
        <f t="shared" si="24"/>
        <v>251190</v>
      </c>
      <c r="G276" s="24">
        <f t="shared" si="20"/>
        <v>246490</v>
      </c>
      <c r="H276" s="19">
        <v>234750</v>
      </c>
      <c r="I276" s="21"/>
      <c r="J276" s="21">
        <f t="shared" si="21"/>
        <v>0</v>
      </c>
      <c r="K276" s="21">
        <f t="shared" si="22"/>
        <v>0</v>
      </c>
      <c r="O276" s="2"/>
      <c r="P276" s="2"/>
      <c r="Q276" s="2"/>
      <c r="R276" s="2"/>
    </row>
    <row r="277" spans="1:18" ht="12.75" customHeight="1">
      <c r="A277" s="30" t="s">
        <v>1393</v>
      </c>
      <c r="B277" s="28"/>
      <c r="C277" s="17" t="s">
        <v>1330</v>
      </c>
      <c r="D277" s="18" t="s">
        <v>1037</v>
      </c>
      <c r="E277" s="24">
        <f t="shared" si="23"/>
        <v>258230</v>
      </c>
      <c r="F277" s="24">
        <f t="shared" si="24"/>
        <v>251190</v>
      </c>
      <c r="G277" s="24">
        <f t="shared" si="20"/>
        <v>246490</v>
      </c>
      <c r="H277" s="19">
        <v>234750</v>
      </c>
      <c r="I277" s="21"/>
      <c r="J277" s="21">
        <f t="shared" si="21"/>
        <v>0</v>
      </c>
      <c r="K277" s="21">
        <f t="shared" si="22"/>
        <v>0</v>
      </c>
      <c r="O277" s="2"/>
      <c r="P277" s="2"/>
      <c r="Q277" s="2"/>
      <c r="R277" s="2"/>
    </row>
    <row r="278" spans="1:18" ht="12.75" customHeight="1">
      <c r="A278" s="30" t="s">
        <v>86</v>
      </c>
      <c r="B278" s="28"/>
      <c r="C278" s="17" t="s">
        <v>1330</v>
      </c>
      <c r="D278" s="18" t="s">
        <v>1037</v>
      </c>
      <c r="E278" s="24">
        <f t="shared" si="23"/>
        <v>258230</v>
      </c>
      <c r="F278" s="24">
        <f t="shared" si="24"/>
        <v>251190</v>
      </c>
      <c r="G278" s="24">
        <f t="shared" si="20"/>
        <v>246490</v>
      </c>
      <c r="H278" s="19">
        <v>234750</v>
      </c>
      <c r="I278" s="21"/>
      <c r="J278" s="21">
        <f t="shared" si="21"/>
        <v>0</v>
      </c>
      <c r="K278" s="21">
        <f t="shared" si="22"/>
        <v>0</v>
      </c>
      <c r="O278" s="2"/>
      <c r="P278" s="2"/>
      <c r="Q278" s="2"/>
      <c r="R278" s="2"/>
    </row>
    <row r="279" spans="1:18" ht="12.75" customHeight="1">
      <c r="A279" s="30" t="s">
        <v>1395</v>
      </c>
      <c r="B279" s="28"/>
      <c r="C279" s="17" t="s">
        <v>1330</v>
      </c>
      <c r="D279" s="18" t="s">
        <v>1037</v>
      </c>
      <c r="E279" s="24">
        <f t="shared" si="23"/>
        <v>258230</v>
      </c>
      <c r="F279" s="24">
        <f t="shared" si="24"/>
        <v>251190</v>
      </c>
      <c r="G279" s="24">
        <f t="shared" si="20"/>
        <v>246490</v>
      </c>
      <c r="H279" s="19">
        <v>234750</v>
      </c>
      <c r="I279" s="21"/>
      <c r="J279" s="21">
        <f t="shared" si="21"/>
        <v>0</v>
      </c>
      <c r="K279" s="21">
        <f t="shared" si="22"/>
        <v>0</v>
      </c>
      <c r="O279" s="2"/>
      <c r="P279" s="2"/>
      <c r="Q279" s="2"/>
      <c r="R279" s="2"/>
    </row>
    <row r="280" spans="1:18" ht="12.75" customHeight="1">
      <c r="A280" s="30" t="s">
        <v>1530</v>
      </c>
      <c r="B280" s="28"/>
      <c r="C280" s="17" t="s">
        <v>1330</v>
      </c>
      <c r="D280" s="18" t="s">
        <v>1037</v>
      </c>
      <c r="E280" s="24">
        <f t="shared" si="23"/>
        <v>258230</v>
      </c>
      <c r="F280" s="24">
        <f t="shared" si="24"/>
        <v>251190</v>
      </c>
      <c r="G280" s="24">
        <f t="shared" si="20"/>
        <v>246490</v>
      </c>
      <c r="H280" s="19">
        <v>234750</v>
      </c>
      <c r="I280" s="21"/>
      <c r="J280" s="21">
        <f t="shared" si="21"/>
        <v>0</v>
      </c>
      <c r="K280" s="21">
        <f t="shared" si="22"/>
        <v>0</v>
      </c>
      <c r="O280" s="2"/>
      <c r="P280" s="2"/>
      <c r="Q280" s="2"/>
      <c r="R280" s="2"/>
    </row>
    <row r="281" spans="1:18" ht="12.75" customHeight="1">
      <c r="A281" s="30" t="s">
        <v>1531</v>
      </c>
      <c r="B281" s="28"/>
      <c r="C281" s="17" t="s">
        <v>1330</v>
      </c>
      <c r="D281" s="18" t="s">
        <v>1037</v>
      </c>
      <c r="E281" s="24">
        <f t="shared" si="23"/>
        <v>258230</v>
      </c>
      <c r="F281" s="24">
        <f t="shared" si="24"/>
        <v>251190</v>
      </c>
      <c r="G281" s="24">
        <f t="shared" si="20"/>
        <v>246490</v>
      </c>
      <c r="H281" s="19">
        <v>234750</v>
      </c>
      <c r="I281" s="21"/>
      <c r="J281" s="21">
        <f t="shared" si="21"/>
        <v>0</v>
      </c>
      <c r="K281" s="21">
        <f t="shared" si="22"/>
        <v>0</v>
      </c>
      <c r="O281" s="2"/>
      <c r="P281" s="2"/>
      <c r="Q281" s="2"/>
      <c r="R281" s="2"/>
    </row>
    <row r="282" spans="1:18" ht="12.75" customHeight="1">
      <c r="A282" s="30" t="s">
        <v>1532</v>
      </c>
      <c r="B282" s="28"/>
      <c r="C282" s="17" t="s">
        <v>1330</v>
      </c>
      <c r="D282" s="18" t="s">
        <v>1037</v>
      </c>
      <c r="E282" s="24">
        <f t="shared" si="23"/>
        <v>258230</v>
      </c>
      <c r="F282" s="24">
        <f t="shared" si="24"/>
        <v>251190</v>
      </c>
      <c r="G282" s="24">
        <f t="shared" si="20"/>
        <v>246490</v>
      </c>
      <c r="H282" s="19">
        <v>234750</v>
      </c>
      <c r="I282" s="21"/>
      <c r="J282" s="21">
        <f t="shared" si="21"/>
        <v>0</v>
      </c>
      <c r="K282" s="21">
        <f t="shared" si="22"/>
        <v>0</v>
      </c>
      <c r="O282" s="2"/>
      <c r="P282" s="2"/>
      <c r="Q282" s="2"/>
      <c r="R282" s="2"/>
    </row>
    <row r="283" spans="1:18" ht="12.75" customHeight="1">
      <c r="A283" s="30" t="s">
        <v>1399</v>
      </c>
      <c r="B283" s="28"/>
      <c r="C283" s="17" t="s">
        <v>1330</v>
      </c>
      <c r="D283" s="18" t="s">
        <v>1037</v>
      </c>
      <c r="E283" s="24">
        <f t="shared" si="23"/>
        <v>258230</v>
      </c>
      <c r="F283" s="24">
        <f t="shared" si="24"/>
        <v>251190</v>
      </c>
      <c r="G283" s="24">
        <f t="shared" si="20"/>
        <v>246490</v>
      </c>
      <c r="H283" s="19">
        <v>234750</v>
      </c>
      <c r="I283" s="21"/>
      <c r="J283" s="21">
        <f t="shared" si="21"/>
        <v>0</v>
      </c>
      <c r="K283" s="21">
        <f t="shared" si="22"/>
        <v>0</v>
      </c>
      <c r="O283" s="2"/>
      <c r="P283" s="2"/>
      <c r="Q283" s="2"/>
      <c r="R283" s="2"/>
    </row>
    <row r="284" spans="1:18" ht="12.75" customHeight="1">
      <c r="A284" s="30" t="s">
        <v>1400</v>
      </c>
      <c r="B284" s="28"/>
      <c r="C284" s="17" t="s">
        <v>1330</v>
      </c>
      <c r="D284" s="18" t="s">
        <v>1037</v>
      </c>
      <c r="E284" s="24">
        <f t="shared" si="23"/>
        <v>258230</v>
      </c>
      <c r="F284" s="24">
        <f t="shared" si="24"/>
        <v>251190</v>
      </c>
      <c r="G284" s="24">
        <f t="shared" si="20"/>
        <v>246490</v>
      </c>
      <c r="H284" s="19">
        <v>234750</v>
      </c>
      <c r="I284" s="21"/>
      <c r="J284" s="21">
        <f t="shared" si="21"/>
        <v>0</v>
      </c>
      <c r="K284" s="21">
        <f t="shared" si="22"/>
        <v>0</v>
      </c>
      <c r="O284" s="2"/>
      <c r="P284" s="2"/>
      <c r="Q284" s="2"/>
      <c r="R284" s="2"/>
    </row>
    <row r="285" spans="1:18" ht="12.75" customHeight="1">
      <c r="A285" s="30" t="s">
        <v>1533</v>
      </c>
      <c r="B285" s="28"/>
      <c r="C285" s="17" t="s">
        <v>1330</v>
      </c>
      <c r="D285" s="18" t="s">
        <v>1037</v>
      </c>
      <c r="E285" s="24">
        <f t="shared" si="23"/>
        <v>248190</v>
      </c>
      <c r="F285" s="24">
        <f t="shared" si="24"/>
        <v>241420</v>
      </c>
      <c r="G285" s="24">
        <f t="shared" si="20"/>
        <v>236910</v>
      </c>
      <c r="H285" s="19">
        <v>225620</v>
      </c>
      <c r="I285" s="21"/>
      <c r="J285" s="21">
        <f t="shared" si="21"/>
        <v>0</v>
      </c>
      <c r="K285" s="21">
        <f t="shared" si="22"/>
        <v>0</v>
      </c>
      <c r="O285" s="2"/>
      <c r="P285" s="2"/>
      <c r="Q285" s="2"/>
      <c r="R285" s="2"/>
    </row>
    <row r="286" spans="1:18" ht="12.75" customHeight="1">
      <c r="A286" s="30" t="s">
        <v>1534</v>
      </c>
      <c r="B286" s="28"/>
      <c r="C286" s="17" t="s">
        <v>1330</v>
      </c>
      <c r="D286" s="18" t="s">
        <v>1037</v>
      </c>
      <c r="E286" s="24">
        <f t="shared" si="23"/>
        <v>248190</v>
      </c>
      <c r="F286" s="24">
        <f t="shared" si="24"/>
        <v>241420</v>
      </c>
      <c r="G286" s="24">
        <f t="shared" si="20"/>
        <v>236910</v>
      </c>
      <c r="H286" s="19">
        <v>225620</v>
      </c>
      <c r="I286" s="21"/>
      <c r="J286" s="21">
        <f t="shared" si="21"/>
        <v>0</v>
      </c>
      <c r="K286" s="21">
        <f t="shared" si="22"/>
        <v>0</v>
      </c>
      <c r="O286" s="2"/>
      <c r="P286" s="2"/>
      <c r="Q286" s="2"/>
      <c r="R286" s="2"/>
    </row>
    <row r="287" spans="1:18" ht="12.75" customHeight="1">
      <c r="A287" s="30" t="s">
        <v>1535</v>
      </c>
      <c r="B287" s="28"/>
      <c r="C287" s="17" t="s">
        <v>1330</v>
      </c>
      <c r="D287" s="18" t="s">
        <v>1037</v>
      </c>
      <c r="E287" s="24">
        <f t="shared" si="23"/>
        <v>248190</v>
      </c>
      <c r="F287" s="24">
        <f t="shared" si="24"/>
        <v>241420</v>
      </c>
      <c r="G287" s="24">
        <f t="shared" si="20"/>
        <v>236910</v>
      </c>
      <c r="H287" s="19">
        <v>225620</v>
      </c>
      <c r="I287" s="21"/>
      <c r="J287" s="21">
        <f t="shared" si="21"/>
        <v>0</v>
      </c>
      <c r="K287" s="21">
        <f t="shared" si="22"/>
        <v>0</v>
      </c>
      <c r="O287" s="2"/>
      <c r="P287" s="2"/>
      <c r="Q287" s="2"/>
      <c r="R287" s="2"/>
    </row>
    <row r="288" spans="1:18" ht="12.75" customHeight="1">
      <c r="A288" s="30" t="s">
        <v>1536</v>
      </c>
      <c r="B288" s="28"/>
      <c r="C288" s="17" t="s">
        <v>1330</v>
      </c>
      <c r="D288" s="18" t="s">
        <v>1037</v>
      </c>
      <c r="E288" s="24">
        <f t="shared" si="23"/>
        <v>248190</v>
      </c>
      <c r="F288" s="24">
        <f t="shared" si="24"/>
        <v>241420</v>
      </c>
      <c r="G288" s="24">
        <f t="shared" si="20"/>
        <v>236910</v>
      </c>
      <c r="H288" s="19">
        <v>225620</v>
      </c>
      <c r="I288" s="21"/>
      <c r="J288" s="21">
        <f t="shared" si="21"/>
        <v>0</v>
      </c>
      <c r="K288" s="21">
        <f t="shared" si="22"/>
        <v>0</v>
      </c>
      <c r="O288" s="2"/>
      <c r="P288" s="2"/>
      <c r="Q288" s="2"/>
      <c r="R288" s="2"/>
    </row>
    <row r="289" spans="1:18" ht="12.75" customHeight="1">
      <c r="A289" s="30" t="s">
        <v>1537</v>
      </c>
      <c r="B289" s="28"/>
      <c r="C289" s="17" t="s">
        <v>1330</v>
      </c>
      <c r="D289" s="18" t="s">
        <v>1037</v>
      </c>
      <c r="E289" s="24">
        <f t="shared" si="23"/>
        <v>248190</v>
      </c>
      <c r="F289" s="24">
        <f t="shared" si="24"/>
        <v>241420</v>
      </c>
      <c r="G289" s="24">
        <f t="shared" si="20"/>
        <v>236910</v>
      </c>
      <c r="H289" s="19">
        <v>225620</v>
      </c>
      <c r="I289" s="21"/>
      <c r="J289" s="21">
        <f t="shared" si="21"/>
        <v>0</v>
      </c>
      <c r="K289" s="21">
        <f t="shared" si="22"/>
        <v>0</v>
      </c>
      <c r="O289" s="2"/>
      <c r="P289" s="2"/>
      <c r="Q289" s="2"/>
      <c r="R289" s="2"/>
    </row>
    <row r="290" spans="1:18" ht="12.75" customHeight="1">
      <c r="A290" s="30" t="s">
        <v>369</v>
      </c>
      <c r="B290" s="28"/>
      <c r="C290" s="17" t="s">
        <v>1330</v>
      </c>
      <c r="D290" s="18" t="s">
        <v>1037</v>
      </c>
      <c r="E290" s="24">
        <f t="shared" si="23"/>
        <v>248190</v>
      </c>
      <c r="F290" s="24">
        <f t="shared" si="24"/>
        <v>241420</v>
      </c>
      <c r="G290" s="24">
        <f t="shared" si="20"/>
        <v>236910</v>
      </c>
      <c r="H290" s="19">
        <v>225620</v>
      </c>
      <c r="I290" s="21"/>
      <c r="J290" s="21">
        <f t="shared" si="21"/>
        <v>0</v>
      </c>
      <c r="K290" s="21">
        <f t="shared" si="22"/>
        <v>0</v>
      </c>
      <c r="O290" s="2"/>
      <c r="P290" s="2"/>
      <c r="Q290" s="2"/>
      <c r="R290" s="2"/>
    </row>
    <row r="291" spans="1:18" ht="12.75" customHeight="1">
      <c r="A291" s="30" t="s">
        <v>1324</v>
      </c>
      <c r="B291" s="28"/>
      <c r="C291" s="17" t="s">
        <v>1330</v>
      </c>
      <c r="D291" s="18" t="s">
        <v>1037</v>
      </c>
      <c r="E291" s="24">
        <f t="shared" si="23"/>
        <v>248190</v>
      </c>
      <c r="F291" s="24">
        <f t="shared" si="24"/>
        <v>241420</v>
      </c>
      <c r="G291" s="24">
        <f t="shared" si="20"/>
        <v>236910</v>
      </c>
      <c r="H291" s="19">
        <v>225620</v>
      </c>
      <c r="I291" s="21"/>
      <c r="J291" s="21">
        <f t="shared" si="21"/>
        <v>0</v>
      </c>
      <c r="K291" s="21">
        <f t="shared" si="22"/>
        <v>0</v>
      </c>
      <c r="O291" s="2"/>
      <c r="P291" s="2"/>
      <c r="Q291" s="2"/>
      <c r="R291" s="2"/>
    </row>
    <row r="292" spans="1:18" ht="12.75" customHeight="1">
      <c r="A292" s="30" t="s">
        <v>1325</v>
      </c>
      <c r="B292" s="28"/>
      <c r="C292" s="17" t="s">
        <v>1330</v>
      </c>
      <c r="D292" s="18" t="s">
        <v>1037</v>
      </c>
      <c r="E292" s="24">
        <f t="shared" si="23"/>
        <v>248190</v>
      </c>
      <c r="F292" s="24">
        <f t="shared" si="24"/>
        <v>241420</v>
      </c>
      <c r="G292" s="24">
        <f t="shared" si="20"/>
        <v>236910</v>
      </c>
      <c r="H292" s="19">
        <v>225620</v>
      </c>
      <c r="I292" s="21"/>
      <c r="J292" s="21">
        <f t="shared" si="21"/>
        <v>0</v>
      </c>
      <c r="K292" s="21">
        <f t="shared" si="22"/>
        <v>0</v>
      </c>
      <c r="O292" s="2"/>
      <c r="P292" s="2"/>
      <c r="Q292" s="2"/>
      <c r="R292" s="2"/>
    </row>
    <row r="293" spans="1:18" ht="12.75" customHeight="1">
      <c r="A293" s="30" t="s">
        <v>1326</v>
      </c>
      <c r="B293" s="28"/>
      <c r="C293" s="17" t="s">
        <v>1330</v>
      </c>
      <c r="D293" s="18" t="s">
        <v>1037</v>
      </c>
      <c r="E293" s="24">
        <f t="shared" si="23"/>
        <v>248190</v>
      </c>
      <c r="F293" s="24">
        <f t="shared" si="24"/>
        <v>241420</v>
      </c>
      <c r="G293" s="24">
        <f t="shared" si="20"/>
        <v>236910</v>
      </c>
      <c r="H293" s="19">
        <v>225620</v>
      </c>
      <c r="I293" s="21"/>
      <c r="J293" s="21">
        <f t="shared" si="21"/>
        <v>0</v>
      </c>
      <c r="K293" s="21">
        <f t="shared" si="22"/>
        <v>0</v>
      </c>
      <c r="O293" s="2"/>
      <c r="P293" s="2"/>
      <c r="Q293" s="2"/>
      <c r="R293" s="2"/>
    </row>
    <row r="294" spans="1:18" ht="12.75" customHeight="1">
      <c r="A294" s="30" t="s">
        <v>1327</v>
      </c>
      <c r="B294" s="28"/>
      <c r="C294" s="17" t="s">
        <v>1330</v>
      </c>
      <c r="D294" s="18" t="s">
        <v>1037</v>
      </c>
      <c r="E294" s="24">
        <f t="shared" si="23"/>
        <v>248190</v>
      </c>
      <c r="F294" s="24">
        <f t="shared" si="24"/>
        <v>241420</v>
      </c>
      <c r="G294" s="24">
        <f t="shared" si="20"/>
        <v>236910</v>
      </c>
      <c r="H294" s="19">
        <v>225620</v>
      </c>
      <c r="I294" s="21"/>
      <c r="J294" s="21">
        <f t="shared" si="21"/>
        <v>0</v>
      </c>
      <c r="K294" s="21">
        <f t="shared" si="22"/>
        <v>0</v>
      </c>
      <c r="O294" s="2"/>
      <c r="P294" s="2"/>
      <c r="Q294" s="2"/>
      <c r="R294" s="2"/>
    </row>
    <row r="295" spans="1:18" ht="12.75" customHeight="1">
      <c r="A295" s="30" t="s">
        <v>1395</v>
      </c>
      <c r="B295" s="28"/>
      <c r="C295" s="17" t="s">
        <v>1331</v>
      </c>
      <c r="D295" s="18" t="s">
        <v>1037</v>
      </c>
      <c r="E295" s="24">
        <f t="shared" si="23"/>
        <v>113060</v>
      </c>
      <c r="F295" s="24">
        <f t="shared" si="24"/>
        <v>109980</v>
      </c>
      <c r="G295" s="24">
        <f t="shared" si="20"/>
        <v>107920</v>
      </c>
      <c r="H295" s="19">
        <v>102780</v>
      </c>
      <c r="I295" s="21"/>
      <c r="J295" s="21">
        <f t="shared" si="21"/>
        <v>0</v>
      </c>
      <c r="K295" s="21">
        <f t="shared" si="22"/>
        <v>0</v>
      </c>
      <c r="O295" s="2"/>
      <c r="P295" s="2"/>
      <c r="Q295" s="2"/>
      <c r="R295" s="2"/>
    </row>
    <row r="296" spans="1:18" ht="12.75" customHeight="1">
      <c r="A296" s="30" t="s">
        <v>1387</v>
      </c>
      <c r="B296" s="28"/>
      <c r="C296" s="17" t="s">
        <v>1332</v>
      </c>
      <c r="D296" s="18" t="s">
        <v>1037</v>
      </c>
      <c r="E296" s="24">
        <f t="shared" si="23"/>
        <v>175410</v>
      </c>
      <c r="F296" s="24">
        <f t="shared" si="24"/>
        <v>170630</v>
      </c>
      <c r="G296" s="24">
        <f t="shared" si="20"/>
        <v>167440</v>
      </c>
      <c r="H296" s="19">
        <v>159460</v>
      </c>
      <c r="I296" s="21"/>
      <c r="J296" s="21">
        <f t="shared" si="21"/>
        <v>0</v>
      </c>
      <c r="K296" s="21">
        <f t="shared" si="22"/>
        <v>0</v>
      </c>
      <c r="O296" s="2"/>
      <c r="P296" s="2"/>
      <c r="Q296" s="2"/>
      <c r="R296" s="2"/>
    </row>
    <row r="297" spans="1:18" ht="12.75" customHeight="1">
      <c r="A297" s="30" t="s">
        <v>81</v>
      </c>
      <c r="B297" s="28"/>
      <c r="C297" s="17" t="s">
        <v>1332</v>
      </c>
      <c r="D297" s="18" t="s">
        <v>1037</v>
      </c>
      <c r="E297" s="24">
        <f t="shared" si="23"/>
        <v>175410</v>
      </c>
      <c r="F297" s="24">
        <f t="shared" si="24"/>
        <v>170630</v>
      </c>
      <c r="G297" s="24">
        <f t="shared" si="20"/>
        <v>167440</v>
      </c>
      <c r="H297" s="19">
        <v>159460</v>
      </c>
      <c r="I297" s="21"/>
      <c r="J297" s="21">
        <f t="shared" si="21"/>
        <v>0</v>
      </c>
      <c r="K297" s="21">
        <f t="shared" si="22"/>
        <v>0</v>
      </c>
      <c r="O297" s="2"/>
      <c r="P297" s="2"/>
      <c r="Q297" s="2"/>
      <c r="R297" s="2"/>
    </row>
    <row r="298" spans="1:18" ht="12.75" customHeight="1">
      <c r="A298" s="30" t="s">
        <v>82</v>
      </c>
      <c r="B298" s="28"/>
      <c r="C298" s="17" t="s">
        <v>1332</v>
      </c>
      <c r="D298" s="18" t="s">
        <v>1037</v>
      </c>
      <c r="E298" s="24">
        <f t="shared" si="23"/>
        <v>175410</v>
      </c>
      <c r="F298" s="24">
        <f t="shared" si="24"/>
        <v>170630</v>
      </c>
      <c r="G298" s="24">
        <f t="shared" si="20"/>
        <v>167440</v>
      </c>
      <c r="H298" s="19">
        <v>159460</v>
      </c>
      <c r="I298" s="21"/>
      <c r="J298" s="21">
        <f t="shared" si="21"/>
        <v>0</v>
      </c>
      <c r="K298" s="21">
        <f t="shared" si="22"/>
        <v>0</v>
      </c>
      <c r="O298" s="2"/>
      <c r="P298" s="2"/>
      <c r="Q298" s="2"/>
      <c r="R298" s="2"/>
    </row>
    <row r="299" spans="1:18" ht="12.75" customHeight="1">
      <c r="A299" s="30" t="s">
        <v>83</v>
      </c>
      <c r="B299" s="28"/>
      <c r="C299" s="17" t="s">
        <v>1332</v>
      </c>
      <c r="D299" s="18" t="s">
        <v>1037</v>
      </c>
      <c r="E299" s="24">
        <f t="shared" si="23"/>
        <v>164100</v>
      </c>
      <c r="F299" s="24">
        <f t="shared" si="24"/>
        <v>159630</v>
      </c>
      <c r="G299" s="24">
        <f t="shared" si="20"/>
        <v>156640</v>
      </c>
      <c r="H299" s="19">
        <v>149180</v>
      </c>
      <c r="I299" s="21"/>
      <c r="J299" s="21">
        <f t="shared" si="21"/>
        <v>0</v>
      </c>
      <c r="K299" s="21">
        <f t="shared" si="22"/>
        <v>0</v>
      </c>
      <c r="O299" s="2"/>
      <c r="P299" s="2"/>
      <c r="Q299" s="2"/>
      <c r="R299" s="2"/>
    </row>
    <row r="300" spans="1:18" ht="12.75" customHeight="1">
      <c r="A300" s="30" t="s">
        <v>84</v>
      </c>
      <c r="B300" s="28"/>
      <c r="C300" s="17" t="s">
        <v>1332</v>
      </c>
      <c r="D300" s="18" t="s">
        <v>1037</v>
      </c>
      <c r="E300" s="24">
        <f t="shared" si="23"/>
        <v>156600</v>
      </c>
      <c r="F300" s="24">
        <f t="shared" si="24"/>
        <v>152330</v>
      </c>
      <c r="G300" s="24">
        <f t="shared" si="20"/>
        <v>149480</v>
      </c>
      <c r="H300" s="19">
        <v>142360</v>
      </c>
      <c r="I300" s="21"/>
      <c r="J300" s="21">
        <f t="shared" si="21"/>
        <v>0</v>
      </c>
      <c r="K300" s="21">
        <f t="shared" si="22"/>
        <v>0</v>
      </c>
      <c r="O300" s="2"/>
      <c r="P300" s="2"/>
      <c r="Q300" s="2"/>
      <c r="R300" s="2"/>
    </row>
    <row r="301" spans="1:18" ht="12.75" customHeight="1">
      <c r="A301" s="30" t="s">
        <v>85</v>
      </c>
      <c r="B301" s="28"/>
      <c r="C301" s="17" t="s">
        <v>1332</v>
      </c>
      <c r="D301" s="18" t="s">
        <v>1037</v>
      </c>
      <c r="E301" s="24">
        <f t="shared" si="23"/>
        <v>155910</v>
      </c>
      <c r="F301" s="24">
        <f t="shared" si="24"/>
        <v>151660</v>
      </c>
      <c r="G301" s="24">
        <f t="shared" si="20"/>
        <v>148820</v>
      </c>
      <c r="H301" s="19">
        <v>141730</v>
      </c>
      <c r="I301" s="21"/>
      <c r="J301" s="21">
        <f t="shared" si="21"/>
        <v>0</v>
      </c>
      <c r="K301" s="21">
        <f t="shared" si="22"/>
        <v>0</v>
      </c>
      <c r="O301" s="2"/>
      <c r="P301" s="2"/>
      <c r="Q301" s="2"/>
      <c r="R301" s="2"/>
    </row>
    <row r="302" spans="1:18" ht="12.75" customHeight="1">
      <c r="A302" s="30" t="s">
        <v>253</v>
      </c>
      <c r="B302" s="28"/>
      <c r="C302" s="17" t="s">
        <v>1332</v>
      </c>
      <c r="D302" s="18" t="s">
        <v>1037</v>
      </c>
      <c r="E302" s="24">
        <f t="shared" si="23"/>
        <v>153220</v>
      </c>
      <c r="F302" s="24">
        <f t="shared" si="24"/>
        <v>149050</v>
      </c>
      <c r="G302" s="24">
        <f t="shared" si="20"/>
        <v>146260</v>
      </c>
      <c r="H302" s="19">
        <v>139290</v>
      </c>
      <c r="I302" s="21"/>
      <c r="J302" s="21">
        <f t="shared" si="21"/>
        <v>0</v>
      </c>
      <c r="K302" s="21">
        <f t="shared" si="22"/>
        <v>0</v>
      </c>
      <c r="O302" s="2"/>
      <c r="P302" s="2"/>
      <c r="Q302" s="2"/>
      <c r="R302" s="2"/>
    </row>
    <row r="303" spans="1:18" ht="12.75" customHeight="1">
      <c r="A303" s="30" t="s">
        <v>1393</v>
      </c>
      <c r="B303" s="28"/>
      <c r="C303" s="17" t="s">
        <v>1332</v>
      </c>
      <c r="D303" s="18" t="s">
        <v>1037</v>
      </c>
      <c r="E303" s="24">
        <f t="shared" si="23"/>
        <v>151100</v>
      </c>
      <c r="F303" s="24">
        <f t="shared" si="24"/>
        <v>146980</v>
      </c>
      <c r="G303" s="24">
        <f t="shared" si="20"/>
        <v>144230</v>
      </c>
      <c r="H303" s="19">
        <v>137360</v>
      </c>
      <c r="I303" s="21"/>
      <c r="J303" s="21">
        <f t="shared" si="21"/>
        <v>0</v>
      </c>
      <c r="K303" s="21">
        <f t="shared" si="22"/>
        <v>0</v>
      </c>
      <c r="O303" s="2"/>
      <c r="P303" s="2"/>
      <c r="Q303" s="2"/>
      <c r="R303" s="2"/>
    </row>
    <row r="304" spans="1:18" ht="12.75" customHeight="1">
      <c r="A304" s="30" t="s">
        <v>86</v>
      </c>
      <c r="B304" s="28"/>
      <c r="C304" s="17" t="s">
        <v>1332</v>
      </c>
      <c r="D304" s="18" t="s">
        <v>1037</v>
      </c>
      <c r="E304" s="24">
        <f t="shared" si="23"/>
        <v>151100</v>
      </c>
      <c r="F304" s="24">
        <f t="shared" si="24"/>
        <v>146980</v>
      </c>
      <c r="G304" s="24">
        <f t="shared" si="20"/>
        <v>144230</v>
      </c>
      <c r="H304" s="19">
        <v>137360</v>
      </c>
      <c r="I304" s="21"/>
      <c r="J304" s="21">
        <f t="shared" si="21"/>
        <v>0</v>
      </c>
      <c r="K304" s="21">
        <f t="shared" si="22"/>
        <v>0</v>
      </c>
      <c r="O304" s="2"/>
      <c r="P304" s="2"/>
      <c r="Q304" s="2"/>
      <c r="R304" s="2"/>
    </row>
    <row r="305" spans="1:18" ht="12.75" customHeight="1">
      <c r="A305" s="30" t="s">
        <v>1395</v>
      </c>
      <c r="B305" s="28"/>
      <c r="C305" s="17" t="s">
        <v>1332</v>
      </c>
      <c r="D305" s="18" t="s">
        <v>1037</v>
      </c>
      <c r="E305" s="24">
        <f t="shared" si="23"/>
        <v>149110</v>
      </c>
      <c r="F305" s="24">
        <f t="shared" si="24"/>
        <v>145040</v>
      </c>
      <c r="G305" s="24">
        <f t="shared" si="20"/>
        <v>142330</v>
      </c>
      <c r="H305" s="19">
        <v>135550</v>
      </c>
      <c r="I305" s="21"/>
      <c r="J305" s="21">
        <f t="shared" si="21"/>
        <v>0</v>
      </c>
      <c r="K305" s="21">
        <f t="shared" si="22"/>
        <v>0</v>
      </c>
      <c r="O305" s="2"/>
      <c r="P305" s="2"/>
      <c r="Q305" s="2"/>
      <c r="R305" s="2"/>
    </row>
    <row r="306" spans="1:18" ht="12.75" customHeight="1">
      <c r="A306" s="30" t="s">
        <v>1530</v>
      </c>
      <c r="B306" s="28"/>
      <c r="C306" s="17" t="s">
        <v>1332</v>
      </c>
      <c r="D306" s="18" t="s">
        <v>1037</v>
      </c>
      <c r="E306" s="24">
        <f t="shared" si="23"/>
        <v>149110</v>
      </c>
      <c r="F306" s="24">
        <f t="shared" si="24"/>
        <v>145040</v>
      </c>
      <c r="G306" s="24">
        <f t="shared" si="20"/>
        <v>142330</v>
      </c>
      <c r="H306" s="19">
        <v>135550</v>
      </c>
      <c r="I306" s="21"/>
      <c r="J306" s="21">
        <f t="shared" si="21"/>
        <v>0</v>
      </c>
      <c r="K306" s="21">
        <f t="shared" si="22"/>
        <v>0</v>
      </c>
      <c r="O306" s="2"/>
      <c r="P306" s="2"/>
      <c r="Q306" s="2"/>
      <c r="R306" s="2"/>
    </row>
    <row r="307" spans="1:18" ht="12.75" customHeight="1">
      <c r="A307" s="29" t="s">
        <v>1813</v>
      </c>
      <c r="B307" s="16"/>
      <c r="C307" s="16"/>
      <c r="D307" s="25" t="s">
        <v>1813</v>
      </c>
      <c r="E307" s="31" t="s">
        <v>1042</v>
      </c>
      <c r="F307" s="31" t="s">
        <v>1726</v>
      </c>
      <c r="G307" s="31" t="s">
        <v>1727</v>
      </c>
      <c r="H307" s="31" t="s">
        <v>1728</v>
      </c>
      <c r="I307" s="22" t="s">
        <v>1724</v>
      </c>
      <c r="J307" s="23" t="s">
        <v>1725</v>
      </c>
      <c r="K307" s="23" t="s">
        <v>1723</v>
      </c>
      <c r="O307" s="2"/>
      <c r="P307" s="2"/>
      <c r="Q307" s="2"/>
      <c r="R307" s="2"/>
    </row>
    <row r="308" spans="1:18" ht="12.75" customHeight="1">
      <c r="A308" s="30" t="s">
        <v>1814</v>
      </c>
      <c r="B308" s="28"/>
      <c r="C308" s="17" t="s">
        <v>791</v>
      </c>
      <c r="D308" s="18" t="s">
        <v>1037</v>
      </c>
      <c r="E308" s="24">
        <f>ROUNDUP(H308*1.1,-1)</f>
        <v>636170</v>
      </c>
      <c r="F308" s="24">
        <f>ROUNDUP(H308*1.07,-1)</f>
        <v>618820</v>
      </c>
      <c r="G308" s="24">
        <f t="shared" si="20"/>
        <v>607250</v>
      </c>
      <c r="H308" s="19">
        <v>578330</v>
      </c>
      <c r="I308" s="21"/>
      <c r="J308" s="21">
        <f t="shared" si="21"/>
        <v>0</v>
      </c>
      <c r="K308" s="21">
        <f t="shared" si="22"/>
        <v>0</v>
      </c>
      <c r="O308" s="2"/>
      <c r="P308" s="2"/>
      <c r="Q308" s="2"/>
      <c r="R308" s="2"/>
    </row>
    <row r="309" spans="1:18" ht="12.75" customHeight="1">
      <c r="A309" s="30" t="s">
        <v>1815</v>
      </c>
      <c r="B309" s="28"/>
      <c r="C309" s="17" t="s">
        <v>791</v>
      </c>
      <c r="D309" s="18" t="s">
        <v>1037</v>
      </c>
      <c r="E309" s="24">
        <f aca="true" t="shared" si="25" ref="E309:E345">ROUNDUP(H309*1.1,-1)</f>
        <v>571700</v>
      </c>
      <c r="F309" s="24">
        <f aca="true" t="shared" si="26" ref="F309:F345">ROUNDUP(H309*1.07,-1)</f>
        <v>556110</v>
      </c>
      <c r="G309" s="24">
        <f t="shared" si="20"/>
        <v>545710</v>
      </c>
      <c r="H309" s="19">
        <v>519720</v>
      </c>
      <c r="I309" s="21"/>
      <c r="J309" s="21">
        <f t="shared" si="21"/>
        <v>0</v>
      </c>
      <c r="K309" s="21">
        <f t="shared" si="22"/>
        <v>0</v>
      </c>
      <c r="O309" s="2"/>
      <c r="P309" s="2"/>
      <c r="Q309" s="2"/>
      <c r="R309" s="2"/>
    </row>
    <row r="310" spans="1:18" ht="12.75" customHeight="1">
      <c r="A310" s="30" t="s">
        <v>1816</v>
      </c>
      <c r="B310" s="28"/>
      <c r="C310" s="17" t="s">
        <v>791</v>
      </c>
      <c r="D310" s="18" t="s">
        <v>1037</v>
      </c>
      <c r="E310" s="24">
        <f t="shared" si="25"/>
        <v>571700</v>
      </c>
      <c r="F310" s="24">
        <f t="shared" si="26"/>
        <v>556110</v>
      </c>
      <c r="G310" s="24">
        <f t="shared" si="20"/>
        <v>545710</v>
      </c>
      <c r="H310" s="19">
        <v>519720</v>
      </c>
      <c r="I310" s="21"/>
      <c r="J310" s="21">
        <f t="shared" si="21"/>
        <v>0</v>
      </c>
      <c r="K310" s="21">
        <f t="shared" si="22"/>
        <v>0</v>
      </c>
      <c r="O310" s="2"/>
      <c r="P310" s="2"/>
      <c r="Q310" s="2"/>
      <c r="R310" s="2"/>
    </row>
    <row r="311" spans="1:18" ht="12.75" customHeight="1">
      <c r="A311" s="30" t="s">
        <v>1817</v>
      </c>
      <c r="B311" s="28"/>
      <c r="C311" s="17" t="s">
        <v>791</v>
      </c>
      <c r="D311" s="18" t="s">
        <v>1037</v>
      </c>
      <c r="E311" s="24">
        <f t="shared" si="25"/>
        <v>486480</v>
      </c>
      <c r="F311" s="24">
        <f t="shared" si="26"/>
        <v>473210</v>
      </c>
      <c r="G311" s="24">
        <f t="shared" si="20"/>
        <v>464370</v>
      </c>
      <c r="H311" s="19">
        <v>442250</v>
      </c>
      <c r="I311" s="21"/>
      <c r="J311" s="21">
        <f t="shared" si="21"/>
        <v>0</v>
      </c>
      <c r="K311" s="21">
        <f t="shared" si="22"/>
        <v>0</v>
      </c>
      <c r="O311" s="2"/>
      <c r="P311" s="2"/>
      <c r="Q311" s="2"/>
      <c r="R311" s="2"/>
    </row>
    <row r="312" spans="1:18" ht="12.75" customHeight="1">
      <c r="A312" s="30" t="s">
        <v>1818</v>
      </c>
      <c r="B312" s="28"/>
      <c r="C312" s="17" t="s">
        <v>791</v>
      </c>
      <c r="D312" s="18" t="s">
        <v>1037</v>
      </c>
      <c r="E312" s="24">
        <f t="shared" si="25"/>
        <v>476780</v>
      </c>
      <c r="F312" s="24">
        <f t="shared" si="26"/>
        <v>463780</v>
      </c>
      <c r="G312" s="24">
        <f t="shared" si="20"/>
        <v>455110</v>
      </c>
      <c r="H312" s="19">
        <v>433430</v>
      </c>
      <c r="I312" s="21"/>
      <c r="J312" s="21">
        <f t="shared" si="21"/>
        <v>0</v>
      </c>
      <c r="K312" s="21">
        <f t="shared" si="22"/>
        <v>0</v>
      </c>
      <c r="O312" s="2"/>
      <c r="P312" s="2"/>
      <c r="Q312" s="2"/>
      <c r="R312" s="2"/>
    </row>
    <row r="313" spans="1:18" ht="12.75" customHeight="1">
      <c r="A313" s="30" t="s">
        <v>1819</v>
      </c>
      <c r="B313" s="28"/>
      <c r="C313" s="17" t="s">
        <v>791</v>
      </c>
      <c r="D313" s="18" t="s">
        <v>1037</v>
      </c>
      <c r="E313" s="24">
        <f t="shared" si="25"/>
        <v>450090</v>
      </c>
      <c r="F313" s="24">
        <f t="shared" si="26"/>
        <v>437820</v>
      </c>
      <c r="G313" s="24">
        <f t="shared" si="20"/>
        <v>429630</v>
      </c>
      <c r="H313" s="19">
        <v>409170</v>
      </c>
      <c r="I313" s="21"/>
      <c r="J313" s="21">
        <f t="shared" si="21"/>
        <v>0</v>
      </c>
      <c r="K313" s="21">
        <f t="shared" si="22"/>
        <v>0</v>
      </c>
      <c r="O313" s="2"/>
      <c r="P313" s="2"/>
      <c r="Q313" s="2"/>
      <c r="R313" s="2"/>
    </row>
    <row r="314" spans="1:18" ht="12.75" customHeight="1">
      <c r="A314" s="30" t="s">
        <v>1820</v>
      </c>
      <c r="B314" s="28"/>
      <c r="C314" s="17" t="s">
        <v>791</v>
      </c>
      <c r="D314" s="18" t="s">
        <v>1037</v>
      </c>
      <c r="E314" s="24">
        <f t="shared" si="25"/>
        <v>450090</v>
      </c>
      <c r="F314" s="24">
        <f t="shared" si="26"/>
        <v>437820</v>
      </c>
      <c r="G314" s="24">
        <f t="shared" si="20"/>
        <v>429630</v>
      </c>
      <c r="H314" s="19">
        <v>409170</v>
      </c>
      <c r="I314" s="21"/>
      <c r="J314" s="21">
        <f t="shared" si="21"/>
        <v>0</v>
      </c>
      <c r="K314" s="21">
        <f t="shared" si="22"/>
        <v>0</v>
      </c>
      <c r="O314" s="2"/>
      <c r="P314" s="2"/>
      <c r="Q314" s="2"/>
      <c r="R314" s="2"/>
    </row>
    <row r="315" spans="1:18" ht="12.75" customHeight="1">
      <c r="A315" s="30" t="s">
        <v>1821</v>
      </c>
      <c r="B315" s="28"/>
      <c r="C315" s="17" t="s">
        <v>791</v>
      </c>
      <c r="D315" s="18" t="s">
        <v>1037</v>
      </c>
      <c r="E315" s="24">
        <f t="shared" si="25"/>
        <v>447620</v>
      </c>
      <c r="F315" s="24">
        <f t="shared" si="26"/>
        <v>435410</v>
      </c>
      <c r="G315" s="24">
        <f t="shared" si="20"/>
        <v>427270</v>
      </c>
      <c r="H315" s="19">
        <v>406920</v>
      </c>
      <c r="I315" s="21"/>
      <c r="J315" s="21">
        <f t="shared" si="21"/>
        <v>0</v>
      </c>
      <c r="K315" s="21">
        <f t="shared" si="22"/>
        <v>0</v>
      </c>
      <c r="O315" s="2"/>
      <c r="P315" s="2"/>
      <c r="Q315" s="2"/>
      <c r="R315" s="2"/>
    </row>
    <row r="316" spans="1:18" ht="12.75" customHeight="1">
      <c r="A316" s="30" t="s">
        <v>1822</v>
      </c>
      <c r="B316" s="28"/>
      <c r="C316" s="17" t="s">
        <v>791</v>
      </c>
      <c r="D316" s="18" t="s">
        <v>1037</v>
      </c>
      <c r="E316" s="24">
        <f t="shared" si="25"/>
        <v>443890</v>
      </c>
      <c r="F316" s="24">
        <f t="shared" si="26"/>
        <v>431780</v>
      </c>
      <c r="G316" s="24">
        <f t="shared" si="20"/>
        <v>423710</v>
      </c>
      <c r="H316" s="19">
        <v>403530</v>
      </c>
      <c r="I316" s="21"/>
      <c r="J316" s="21">
        <f t="shared" si="21"/>
        <v>0</v>
      </c>
      <c r="K316" s="21">
        <f t="shared" si="22"/>
        <v>0</v>
      </c>
      <c r="O316" s="2"/>
      <c r="P316" s="2"/>
      <c r="Q316" s="2"/>
      <c r="R316" s="2"/>
    </row>
    <row r="317" spans="1:18" ht="12.75" customHeight="1">
      <c r="A317" s="30" t="s">
        <v>1823</v>
      </c>
      <c r="B317" s="28"/>
      <c r="C317" s="17" t="s">
        <v>791</v>
      </c>
      <c r="D317" s="18" t="s">
        <v>1037</v>
      </c>
      <c r="E317" s="24">
        <f t="shared" si="25"/>
        <v>440790</v>
      </c>
      <c r="F317" s="24">
        <f t="shared" si="26"/>
        <v>428760</v>
      </c>
      <c r="G317" s="24">
        <f t="shared" si="20"/>
        <v>420750</v>
      </c>
      <c r="H317" s="19">
        <v>400710</v>
      </c>
      <c r="I317" s="21"/>
      <c r="J317" s="21">
        <f t="shared" si="21"/>
        <v>0</v>
      </c>
      <c r="K317" s="21">
        <f t="shared" si="22"/>
        <v>0</v>
      </c>
      <c r="O317" s="2"/>
      <c r="P317" s="2"/>
      <c r="Q317" s="2"/>
      <c r="R317" s="2"/>
    </row>
    <row r="318" spans="1:18" ht="12.75" customHeight="1">
      <c r="A318" s="30" t="s">
        <v>1824</v>
      </c>
      <c r="B318" s="28"/>
      <c r="C318" s="17" t="s">
        <v>791</v>
      </c>
      <c r="D318" s="18" t="s">
        <v>1037</v>
      </c>
      <c r="E318" s="24">
        <f t="shared" si="25"/>
        <v>440790</v>
      </c>
      <c r="F318" s="24">
        <f t="shared" si="26"/>
        <v>428760</v>
      </c>
      <c r="G318" s="24">
        <f t="shared" si="20"/>
        <v>420750</v>
      </c>
      <c r="H318" s="19">
        <v>400710</v>
      </c>
      <c r="I318" s="21"/>
      <c r="J318" s="21">
        <f t="shared" si="21"/>
        <v>0</v>
      </c>
      <c r="K318" s="21">
        <f t="shared" si="22"/>
        <v>0</v>
      </c>
      <c r="O318" s="2"/>
      <c r="P318" s="2"/>
      <c r="Q318" s="2"/>
      <c r="R318" s="2"/>
    </row>
    <row r="319" spans="1:18" ht="12.75" customHeight="1">
      <c r="A319" s="30" t="s">
        <v>1825</v>
      </c>
      <c r="B319" s="28"/>
      <c r="C319" s="17" t="s">
        <v>791</v>
      </c>
      <c r="D319" s="18" t="s">
        <v>1037</v>
      </c>
      <c r="E319" s="24">
        <f t="shared" si="25"/>
        <v>437290</v>
      </c>
      <c r="F319" s="24">
        <f t="shared" si="26"/>
        <v>425360</v>
      </c>
      <c r="G319" s="24">
        <f t="shared" si="20"/>
        <v>417410</v>
      </c>
      <c r="H319" s="19">
        <v>397530</v>
      </c>
      <c r="I319" s="21"/>
      <c r="J319" s="21">
        <f t="shared" si="21"/>
        <v>0</v>
      </c>
      <c r="K319" s="21">
        <f t="shared" si="22"/>
        <v>0</v>
      </c>
      <c r="O319" s="2"/>
      <c r="P319" s="2"/>
      <c r="Q319" s="2"/>
      <c r="R319" s="2"/>
    </row>
    <row r="320" spans="1:18" ht="12.75" customHeight="1">
      <c r="A320" s="30" t="s">
        <v>1826</v>
      </c>
      <c r="B320" s="28"/>
      <c r="C320" s="17" t="s">
        <v>791</v>
      </c>
      <c r="D320" s="18" t="s">
        <v>1037</v>
      </c>
      <c r="E320" s="24">
        <f t="shared" si="25"/>
        <v>433970</v>
      </c>
      <c r="F320" s="24">
        <f t="shared" si="26"/>
        <v>422130</v>
      </c>
      <c r="G320" s="24">
        <f t="shared" si="20"/>
        <v>414240</v>
      </c>
      <c r="H320" s="19">
        <v>394510</v>
      </c>
      <c r="I320" s="21"/>
      <c r="J320" s="21">
        <f t="shared" si="21"/>
        <v>0</v>
      </c>
      <c r="K320" s="21">
        <f t="shared" si="22"/>
        <v>0</v>
      </c>
      <c r="O320" s="2"/>
      <c r="P320" s="2"/>
      <c r="Q320" s="2"/>
      <c r="R320" s="2"/>
    </row>
    <row r="321" spans="1:18" ht="12.75" customHeight="1">
      <c r="A321" s="30" t="s">
        <v>1827</v>
      </c>
      <c r="B321" s="28"/>
      <c r="C321" s="17" t="s">
        <v>791</v>
      </c>
      <c r="D321" s="18" t="s">
        <v>1037</v>
      </c>
      <c r="E321" s="24">
        <f t="shared" si="25"/>
        <v>426950</v>
      </c>
      <c r="F321" s="24">
        <f t="shared" si="26"/>
        <v>415300</v>
      </c>
      <c r="G321" s="24">
        <f t="shared" si="20"/>
        <v>407540</v>
      </c>
      <c r="H321" s="19">
        <v>388130</v>
      </c>
      <c r="I321" s="21"/>
      <c r="J321" s="21">
        <f t="shared" si="21"/>
        <v>0</v>
      </c>
      <c r="K321" s="21">
        <f t="shared" si="22"/>
        <v>0</v>
      </c>
      <c r="O321" s="2"/>
      <c r="P321" s="2"/>
      <c r="Q321" s="2"/>
      <c r="R321" s="2"/>
    </row>
    <row r="322" spans="1:18" ht="12.75" customHeight="1">
      <c r="A322" s="30" t="s">
        <v>1828</v>
      </c>
      <c r="B322" s="28"/>
      <c r="C322" s="17" t="s">
        <v>791</v>
      </c>
      <c r="D322" s="18" t="s">
        <v>1037</v>
      </c>
      <c r="E322" s="24">
        <f t="shared" si="25"/>
        <v>425290</v>
      </c>
      <c r="F322" s="24">
        <f t="shared" si="26"/>
        <v>413690</v>
      </c>
      <c r="G322" s="24">
        <f t="shared" si="20"/>
        <v>405960</v>
      </c>
      <c r="H322" s="19">
        <v>386620</v>
      </c>
      <c r="I322" s="21"/>
      <c r="J322" s="21">
        <f t="shared" si="21"/>
        <v>0</v>
      </c>
      <c r="K322" s="21">
        <f t="shared" si="22"/>
        <v>0</v>
      </c>
      <c r="O322" s="2"/>
      <c r="P322" s="2"/>
      <c r="Q322" s="2"/>
      <c r="R322" s="2"/>
    </row>
    <row r="323" spans="1:18" ht="12.75" customHeight="1">
      <c r="A323" s="30" t="s">
        <v>1829</v>
      </c>
      <c r="B323" s="28"/>
      <c r="C323" s="17" t="s">
        <v>791</v>
      </c>
      <c r="D323" s="18" t="s">
        <v>1037</v>
      </c>
      <c r="E323" s="24">
        <f t="shared" si="25"/>
        <v>418680</v>
      </c>
      <c r="F323" s="24">
        <f t="shared" si="26"/>
        <v>407260</v>
      </c>
      <c r="G323" s="24">
        <f t="shared" si="20"/>
        <v>399650</v>
      </c>
      <c r="H323" s="19">
        <v>380610</v>
      </c>
      <c r="I323" s="21"/>
      <c r="J323" s="21">
        <f t="shared" si="21"/>
        <v>0</v>
      </c>
      <c r="K323" s="21">
        <f t="shared" si="22"/>
        <v>0</v>
      </c>
      <c r="O323" s="2"/>
      <c r="P323" s="2"/>
      <c r="Q323" s="2"/>
      <c r="R323" s="2"/>
    </row>
    <row r="324" spans="1:18" ht="12.75" customHeight="1">
      <c r="A324" s="30" t="s">
        <v>750</v>
      </c>
      <c r="B324" s="28"/>
      <c r="C324" s="17" t="s">
        <v>791</v>
      </c>
      <c r="D324" s="18" t="s">
        <v>1037</v>
      </c>
      <c r="E324" s="24">
        <f t="shared" si="25"/>
        <v>406880</v>
      </c>
      <c r="F324" s="24">
        <f t="shared" si="26"/>
        <v>395790</v>
      </c>
      <c r="G324" s="24">
        <f t="shared" si="20"/>
        <v>388390</v>
      </c>
      <c r="H324" s="19">
        <v>369890</v>
      </c>
      <c r="I324" s="21"/>
      <c r="J324" s="21">
        <f t="shared" si="21"/>
        <v>0</v>
      </c>
      <c r="K324" s="21">
        <f t="shared" si="22"/>
        <v>0</v>
      </c>
      <c r="O324" s="2"/>
      <c r="P324" s="2"/>
      <c r="Q324" s="2"/>
      <c r="R324" s="2"/>
    </row>
    <row r="325" spans="1:18" ht="12.75" customHeight="1">
      <c r="A325" s="30" t="s">
        <v>751</v>
      </c>
      <c r="B325" s="28"/>
      <c r="C325" s="17" t="s">
        <v>791</v>
      </c>
      <c r="D325" s="18" t="s">
        <v>1037</v>
      </c>
      <c r="E325" s="24">
        <f t="shared" si="25"/>
        <v>406880</v>
      </c>
      <c r="F325" s="24">
        <f t="shared" si="26"/>
        <v>395790</v>
      </c>
      <c r="G325" s="24">
        <f aca="true" t="shared" si="27" ref="G325:G345">ROUNDUP(H325*1.05,-1)</f>
        <v>388390</v>
      </c>
      <c r="H325" s="19">
        <v>369890</v>
      </c>
      <c r="I325" s="21"/>
      <c r="J325" s="21">
        <f t="shared" si="21"/>
        <v>0</v>
      </c>
      <c r="K325" s="21">
        <f t="shared" si="22"/>
        <v>0</v>
      </c>
      <c r="O325" s="2"/>
      <c r="P325" s="2"/>
      <c r="Q325" s="2"/>
      <c r="R325" s="2"/>
    </row>
    <row r="326" spans="1:18" ht="12.75" customHeight="1">
      <c r="A326" s="30" t="s">
        <v>752</v>
      </c>
      <c r="B326" s="28"/>
      <c r="C326" s="39" t="s">
        <v>759</v>
      </c>
      <c r="D326" s="18" t="s">
        <v>1037</v>
      </c>
      <c r="E326" s="24">
        <f t="shared" si="25"/>
        <v>546020</v>
      </c>
      <c r="F326" s="24">
        <f t="shared" si="26"/>
        <v>531130</v>
      </c>
      <c r="G326" s="24">
        <f t="shared" si="27"/>
        <v>521200</v>
      </c>
      <c r="H326" s="19">
        <v>496380</v>
      </c>
      <c r="I326" s="21"/>
      <c r="J326" s="21">
        <f aca="true" t="shared" si="28" ref="J326:J390">IF(I326&gt;0,K326/I326,0)</f>
        <v>0</v>
      </c>
      <c r="K326" s="21">
        <f aca="true" t="shared" si="29" ref="K326:K390">IF(I326&lt;=1,I326*E326,IF(I326&lt;=3,I326*F326,IF(I326&lt;=5,I326*G326,I326*H326)))</f>
        <v>0</v>
      </c>
      <c r="O326" s="2"/>
      <c r="P326" s="2"/>
      <c r="Q326" s="2"/>
      <c r="R326" s="2"/>
    </row>
    <row r="327" spans="1:18" ht="12.75" customHeight="1">
      <c r="A327" s="30" t="s">
        <v>753</v>
      </c>
      <c r="B327" s="28"/>
      <c r="C327" s="39" t="s">
        <v>759</v>
      </c>
      <c r="D327" s="18" t="s">
        <v>1037</v>
      </c>
      <c r="E327" s="24">
        <f t="shared" si="25"/>
        <v>523700</v>
      </c>
      <c r="F327" s="24">
        <f t="shared" si="26"/>
        <v>509420</v>
      </c>
      <c r="G327" s="24">
        <f t="shared" si="27"/>
        <v>499900</v>
      </c>
      <c r="H327" s="19">
        <v>476090</v>
      </c>
      <c r="I327" s="21"/>
      <c r="J327" s="21">
        <f t="shared" si="28"/>
        <v>0</v>
      </c>
      <c r="K327" s="21">
        <f t="shared" si="29"/>
        <v>0</v>
      </c>
      <c r="O327" s="2"/>
      <c r="P327" s="2"/>
      <c r="Q327" s="2"/>
      <c r="R327" s="2"/>
    </row>
    <row r="328" spans="1:18" ht="12.75" customHeight="1">
      <c r="A328" s="30" t="s">
        <v>754</v>
      </c>
      <c r="B328" s="28"/>
      <c r="C328" s="39" t="s">
        <v>759</v>
      </c>
      <c r="D328" s="18" t="s">
        <v>1037</v>
      </c>
      <c r="E328" s="24">
        <f t="shared" si="25"/>
        <v>508600</v>
      </c>
      <c r="F328" s="24">
        <f t="shared" si="26"/>
        <v>494730</v>
      </c>
      <c r="G328" s="24">
        <f t="shared" si="27"/>
        <v>485480</v>
      </c>
      <c r="H328" s="19">
        <v>462360</v>
      </c>
      <c r="I328" s="21"/>
      <c r="J328" s="21">
        <f t="shared" si="28"/>
        <v>0</v>
      </c>
      <c r="K328" s="21">
        <f t="shared" si="29"/>
        <v>0</v>
      </c>
      <c r="O328" s="2"/>
      <c r="P328" s="2"/>
      <c r="Q328" s="2"/>
      <c r="R328" s="2"/>
    </row>
    <row r="329" spans="1:18" ht="12.75" customHeight="1">
      <c r="A329" s="30" t="s">
        <v>1822</v>
      </c>
      <c r="B329" s="28"/>
      <c r="C329" s="39" t="s">
        <v>759</v>
      </c>
      <c r="D329" s="18" t="s">
        <v>1037</v>
      </c>
      <c r="E329" s="24">
        <f t="shared" si="25"/>
        <v>478220</v>
      </c>
      <c r="F329" s="24">
        <f t="shared" si="26"/>
        <v>465180</v>
      </c>
      <c r="G329" s="24">
        <f t="shared" si="27"/>
        <v>456480</v>
      </c>
      <c r="H329" s="19">
        <v>434740</v>
      </c>
      <c r="I329" s="21"/>
      <c r="J329" s="21">
        <f t="shared" si="28"/>
        <v>0</v>
      </c>
      <c r="K329" s="21">
        <f t="shared" si="29"/>
        <v>0</v>
      </c>
      <c r="O329" s="2"/>
      <c r="P329" s="2"/>
      <c r="Q329" s="2"/>
      <c r="R329" s="2"/>
    </row>
    <row r="330" spans="1:18" ht="12.75" customHeight="1">
      <c r="A330" s="30" t="s">
        <v>755</v>
      </c>
      <c r="B330" s="28"/>
      <c r="C330" s="39" t="s">
        <v>759</v>
      </c>
      <c r="D330" s="18" t="s">
        <v>1037</v>
      </c>
      <c r="E330" s="24">
        <f t="shared" si="25"/>
        <v>463740</v>
      </c>
      <c r="F330" s="24">
        <f t="shared" si="26"/>
        <v>451100</v>
      </c>
      <c r="G330" s="24">
        <f t="shared" si="27"/>
        <v>442660</v>
      </c>
      <c r="H330" s="19">
        <v>421580</v>
      </c>
      <c r="I330" s="21"/>
      <c r="J330" s="21">
        <f t="shared" si="28"/>
        <v>0</v>
      </c>
      <c r="K330" s="21">
        <f t="shared" si="29"/>
        <v>0</v>
      </c>
      <c r="O330" s="2"/>
      <c r="P330" s="2"/>
      <c r="Q330" s="2"/>
      <c r="R330" s="2"/>
    </row>
    <row r="331" spans="1:18" ht="12.75" customHeight="1">
      <c r="A331" s="30" t="s">
        <v>750</v>
      </c>
      <c r="B331" s="28"/>
      <c r="C331" s="39" t="s">
        <v>759</v>
      </c>
      <c r="D331" s="18" t="s">
        <v>1037</v>
      </c>
      <c r="E331" s="24">
        <f t="shared" si="25"/>
        <v>459600</v>
      </c>
      <c r="F331" s="24">
        <f t="shared" si="26"/>
        <v>447060</v>
      </c>
      <c r="G331" s="24">
        <f t="shared" si="27"/>
        <v>438710</v>
      </c>
      <c r="H331" s="19">
        <v>417810</v>
      </c>
      <c r="I331" s="21"/>
      <c r="J331" s="21">
        <f t="shared" si="28"/>
        <v>0</v>
      </c>
      <c r="K331" s="21">
        <f t="shared" si="29"/>
        <v>0</v>
      </c>
      <c r="O331" s="2"/>
      <c r="P331" s="2"/>
      <c r="Q331" s="2"/>
      <c r="R331" s="2"/>
    </row>
    <row r="332" spans="1:18" ht="12.75" customHeight="1">
      <c r="A332" s="30" t="s">
        <v>756</v>
      </c>
      <c r="B332" s="28"/>
      <c r="C332" s="39" t="s">
        <v>760</v>
      </c>
      <c r="D332" s="18" t="s">
        <v>1037</v>
      </c>
      <c r="E332" s="24">
        <f t="shared" si="25"/>
        <v>630510</v>
      </c>
      <c r="F332" s="24">
        <f t="shared" si="26"/>
        <v>613320</v>
      </c>
      <c r="G332" s="24">
        <f t="shared" si="27"/>
        <v>601850</v>
      </c>
      <c r="H332" s="19">
        <v>573190</v>
      </c>
      <c r="I332" s="21"/>
      <c r="J332" s="21">
        <f t="shared" si="28"/>
        <v>0</v>
      </c>
      <c r="K332" s="21">
        <f t="shared" si="29"/>
        <v>0</v>
      </c>
      <c r="O332" s="2"/>
      <c r="P332" s="2"/>
      <c r="Q332" s="2"/>
      <c r="R332" s="2"/>
    </row>
    <row r="333" spans="1:18" ht="12.75" customHeight="1">
      <c r="A333" s="30" t="s">
        <v>752</v>
      </c>
      <c r="B333" s="28"/>
      <c r="C333" s="39" t="s">
        <v>761</v>
      </c>
      <c r="D333" s="18" t="s">
        <v>1037</v>
      </c>
      <c r="E333" s="24">
        <f t="shared" si="25"/>
        <v>688290</v>
      </c>
      <c r="F333" s="24">
        <f t="shared" si="26"/>
        <v>669510</v>
      </c>
      <c r="G333" s="24">
        <f t="shared" si="27"/>
        <v>657000</v>
      </c>
      <c r="H333" s="19">
        <v>625710</v>
      </c>
      <c r="I333" s="21"/>
      <c r="J333" s="21">
        <f t="shared" si="28"/>
        <v>0</v>
      </c>
      <c r="K333" s="21">
        <f t="shared" si="29"/>
        <v>0</v>
      </c>
      <c r="O333" s="2"/>
      <c r="P333" s="2"/>
      <c r="Q333" s="2"/>
      <c r="R333" s="2"/>
    </row>
    <row r="334" spans="1:18" ht="12.75" customHeight="1">
      <c r="A334" s="30" t="s">
        <v>1821</v>
      </c>
      <c r="B334" s="28"/>
      <c r="C334" s="39" t="s">
        <v>761</v>
      </c>
      <c r="D334" s="18" t="s">
        <v>1037</v>
      </c>
      <c r="E334" s="24">
        <f t="shared" si="25"/>
        <v>639480</v>
      </c>
      <c r="F334" s="24">
        <f t="shared" si="26"/>
        <v>622040</v>
      </c>
      <c r="G334" s="24">
        <f t="shared" si="27"/>
        <v>610410</v>
      </c>
      <c r="H334" s="19">
        <v>581340</v>
      </c>
      <c r="I334" s="21"/>
      <c r="J334" s="21">
        <f t="shared" si="28"/>
        <v>0</v>
      </c>
      <c r="K334" s="21">
        <f t="shared" si="29"/>
        <v>0</v>
      </c>
      <c r="O334" s="2"/>
      <c r="P334" s="2"/>
      <c r="Q334" s="2"/>
      <c r="R334" s="2"/>
    </row>
    <row r="335" spans="1:18" ht="12.75" customHeight="1">
      <c r="A335" s="30" t="s">
        <v>754</v>
      </c>
      <c r="B335" s="28"/>
      <c r="C335" s="39" t="s">
        <v>761</v>
      </c>
      <c r="D335" s="18" t="s">
        <v>1037</v>
      </c>
      <c r="E335" s="24">
        <f t="shared" si="25"/>
        <v>586760</v>
      </c>
      <c r="F335" s="24">
        <f t="shared" si="26"/>
        <v>570750</v>
      </c>
      <c r="G335" s="24">
        <f t="shared" si="27"/>
        <v>560090</v>
      </c>
      <c r="H335" s="19">
        <v>533410</v>
      </c>
      <c r="I335" s="21"/>
      <c r="J335" s="21">
        <f t="shared" si="28"/>
        <v>0</v>
      </c>
      <c r="K335" s="21">
        <f t="shared" si="29"/>
        <v>0</v>
      </c>
      <c r="O335" s="2"/>
      <c r="P335" s="2"/>
      <c r="Q335" s="2"/>
      <c r="R335" s="2"/>
    </row>
    <row r="336" spans="1:18" ht="12.75" customHeight="1">
      <c r="A336" s="30" t="s">
        <v>1822</v>
      </c>
      <c r="B336" s="28"/>
      <c r="C336" s="39" t="s">
        <v>761</v>
      </c>
      <c r="D336" s="18" t="s">
        <v>1037</v>
      </c>
      <c r="E336" s="24">
        <f t="shared" si="25"/>
        <v>545820</v>
      </c>
      <c r="F336" s="24">
        <f t="shared" si="26"/>
        <v>530940</v>
      </c>
      <c r="G336" s="24">
        <f t="shared" si="27"/>
        <v>521010</v>
      </c>
      <c r="H336" s="19">
        <v>496200</v>
      </c>
      <c r="I336" s="21"/>
      <c r="J336" s="21">
        <f t="shared" si="28"/>
        <v>0</v>
      </c>
      <c r="K336" s="21">
        <f t="shared" si="29"/>
        <v>0</v>
      </c>
      <c r="O336" s="2"/>
      <c r="P336" s="2"/>
      <c r="Q336" s="2"/>
      <c r="R336" s="2"/>
    </row>
    <row r="337" spans="1:18" ht="12.75" customHeight="1">
      <c r="A337" s="30" t="s">
        <v>756</v>
      </c>
      <c r="B337" s="28"/>
      <c r="C337" s="39" t="s">
        <v>761</v>
      </c>
      <c r="D337" s="18" t="s">
        <v>1037</v>
      </c>
      <c r="E337" s="24">
        <f t="shared" si="25"/>
        <v>542730</v>
      </c>
      <c r="F337" s="24">
        <f t="shared" si="26"/>
        <v>527930</v>
      </c>
      <c r="G337" s="24">
        <f t="shared" si="27"/>
        <v>518060</v>
      </c>
      <c r="H337" s="19">
        <v>493390</v>
      </c>
      <c r="I337" s="21"/>
      <c r="J337" s="21">
        <f t="shared" si="28"/>
        <v>0</v>
      </c>
      <c r="K337" s="21">
        <f t="shared" si="29"/>
        <v>0</v>
      </c>
      <c r="O337" s="2"/>
      <c r="P337" s="2"/>
      <c r="Q337" s="2"/>
      <c r="R337" s="2"/>
    </row>
    <row r="338" spans="1:18" ht="12.75" customHeight="1">
      <c r="A338" s="30" t="s">
        <v>757</v>
      </c>
      <c r="B338" s="28"/>
      <c r="C338" s="39" t="s">
        <v>761</v>
      </c>
      <c r="D338" s="18" t="s">
        <v>1037</v>
      </c>
      <c r="E338" s="24">
        <f t="shared" si="25"/>
        <v>533830</v>
      </c>
      <c r="F338" s="24">
        <f t="shared" si="26"/>
        <v>519280</v>
      </c>
      <c r="G338" s="24">
        <f t="shared" si="27"/>
        <v>509570</v>
      </c>
      <c r="H338" s="19">
        <v>485300</v>
      </c>
      <c r="I338" s="21"/>
      <c r="J338" s="21">
        <f t="shared" si="28"/>
        <v>0</v>
      </c>
      <c r="K338" s="21">
        <f t="shared" si="29"/>
        <v>0</v>
      </c>
      <c r="O338" s="2"/>
      <c r="P338" s="2"/>
      <c r="Q338" s="2"/>
      <c r="R338" s="2"/>
    </row>
    <row r="339" spans="1:18" ht="12.75" customHeight="1">
      <c r="A339" s="30" t="s">
        <v>758</v>
      </c>
      <c r="B339" s="28"/>
      <c r="C339" s="39" t="s">
        <v>761</v>
      </c>
      <c r="D339" s="18" t="s">
        <v>1037</v>
      </c>
      <c r="E339" s="24">
        <f t="shared" si="25"/>
        <v>530520</v>
      </c>
      <c r="F339" s="24">
        <f t="shared" si="26"/>
        <v>516060</v>
      </c>
      <c r="G339" s="24">
        <f t="shared" si="27"/>
        <v>506410</v>
      </c>
      <c r="H339" s="19">
        <v>482290</v>
      </c>
      <c r="I339" s="21"/>
      <c r="J339" s="21">
        <f t="shared" si="28"/>
        <v>0</v>
      </c>
      <c r="K339" s="21">
        <f t="shared" si="29"/>
        <v>0</v>
      </c>
      <c r="O339" s="2"/>
      <c r="P339" s="2"/>
      <c r="Q339" s="2"/>
      <c r="R339" s="2"/>
    </row>
    <row r="340" spans="1:18" ht="12.75" customHeight="1">
      <c r="A340" s="30" t="s">
        <v>752</v>
      </c>
      <c r="B340" s="28"/>
      <c r="C340" s="39" t="s">
        <v>762</v>
      </c>
      <c r="D340" s="18" t="s">
        <v>1037</v>
      </c>
      <c r="E340" s="24">
        <f t="shared" si="25"/>
        <v>889010</v>
      </c>
      <c r="F340" s="24">
        <f t="shared" si="26"/>
        <v>864770</v>
      </c>
      <c r="G340" s="24">
        <f t="shared" si="27"/>
        <v>848600</v>
      </c>
      <c r="H340" s="19">
        <v>808190</v>
      </c>
      <c r="I340" s="21"/>
      <c r="J340" s="21">
        <f t="shared" si="28"/>
        <v>0</v>
      </c>
      <c r="K340" s="21">
        <f t="shared" si="29"/>
        <v>0</v>
      </c>
      <c r="O340" s="2"/>
      <c r="P340" s="2"/>
      <c r="Q340" s="2"/>
      <c r="R340" s="2"/>
    </row>
    <row r="341" spans="1:18" ht="12.75" customHeight="1">
      <c r="A341" s="30" t="s">
        <v>753</v>
      </c>
      <c r="B341" s="28"/>
      <c r="C341" s="39" t="s">
        <v>762</v>
      </c>
      <c r="D341" s="18" t="s">
        <v>1037</v>
      </c>
      <c r="E341" s="24">
        <f t="shared" si="25"/>
        <v>874280</v>
      </c>
      <c r="F341" s="24">
        <f t="shared" si="26"/>
        <v>850440</v>
      </c>
      <c r="G341" s="24">
        <f t="shared" si="27"/>
        <v>834540</v>
      </c>
      <c r="H341" s="19">
        <v>794800</v>
      </c>
      <c r="I341" s="21"/>
      <c r="J341" s="21">
        <f t="shared" si="28"/>
        <v>0</v>
      </c>
      <c r="K341" s="21">
        <f t="shared" si="29"/>
        <v>0</v>
      </c>
      <c r="O341" s="2"/>
      <c r="P341" s="2"/>
      <c r="Q341" s="2"/>
      <c r="R341" s="2"/>
    </row>
    <row r="342" spans="1:18" ht="12.75" customHeight="1">
      <c r="A342" s="30" t="s">
        <v>1822</v>
      </c>
      <c r="B342" s="28"/>
      <c r="C342" s="39" t="s">
        <v>762</v>
      </c>
      <c r="D342" s="18" t="s">
        <v>1037</v>
      </c>
      <c r="E342" s="24">
        <f t="shared" si="25"/>
        <v>874280</v>
      </c>
      <c r="F342" s="24">
        <f t="shared" si="26"/>
        <v>850440</v>
      </c>
      <c r="G342" s="24">
        <f t="shared" si="27"/>
        <v>834540</v>
      </c>
      <c r="H342" s="19">
        <v>794800</v>
      </c>
      <c r="I342" s="21"/>
      <c r="J342" s="21">
        <f t="shared" si="28"/>
        <v>0</v>
      </c>
      <c r="K342" s="21">
        <f t="shared" si="29"/>
        <v>0</v>
      </c>
      <c r="O342" s="2"/>
      <c r="P342" s="2"/>
      <c r="Q342" s="2"/>
      <c r="R342" s="2"/>
    </row>
    <row r="343" spans="1:18" ht="12.75" customHeight="1">
      <c r="A343" s="30" t="s">
        <v>750</v>
      </c>
      <c r="B343" s="28"/>
      <c r="C343" s="39" t="s">
        <v>763</v>
      </c>
      <c r="D343" s="18" t="s">
        <v>1037</v>
      </c>
      <c r="E343" s="24">
        <f t="shared" si="25"/>
        <v>512320</v>
      </c>
      <c r="F343" s="24">
        <f t="shared" si="26"/>
        <v>498350</v>
      </c>
      <c r="G343" s="24">
        <f t="shared" si="27"/>
        <v>489030</v>
      </c>
      <c r="H343" s="19">
        <v>465740</v>
      </c>
      <c r="I343" s="21"/>
      <c r="J343" s="21">
        <f t="shared" si="28"/>
        <v>0</v>
      </c>
      <c r="K343" s="21">
        <f t="shared" si="29"/>
        <v>0</v>
      </c>
      <c r="O343" s="2"/>
      <c r="P343" s="2"/>
      <c r="Q343" s="2"/>
      <c r="R343" s="2"/>
    </row>
    <row r="344" spans="1:18" ht="12.75" customHeight="1">
      <c r="A344" s="30" t="s">
        <v>750</v>
      </c>
      <c r="B344" s="28"/>
      <c r="C344" s="39" t="s">
        <v>764</v>
      </c>
      <c r="D344" s="18" t="s">
        <v>1037</v>
      </c>
      <c r="E344" s="24">
        <f>ROUNDUP(H344*1.1,-1)</f>
        <v>512320</v>
      </c>
      <c r="F344" s="24">
        <f>ROUNDUP(H344*1.07,-1)</f>
        <v>498350</v>
      </c>
      <c r="G344" s="24">
        <f>ROUNDUP(H344*1.05,-1)</f>
        <v>489030</v>
      </c>
      <c r="H344" s="19">
        <v>465740</v>
      </c>
      <c r="I344" s="21"/>
      <c r="J344" s="21">
        <f>IF(I344&gt;0,K344/I344,0)</f>
        <v>0</v>
      </c>
      <c r="K344" s="21">
        <f>IF(I344&lt;=1,I344*E344,IF(I344&lt;=3,I344*F344,IF(I344&lt;=5,I344*G344,I344*H344)))</f>
        <v>0</v>
      </c>
      <c r="O344" s="2"/>
      <c r="P344" s="2"/>
      <c r="Q344" s="2"/>
      <c r="R344" s="2"/>
    </row>
    <row r="345" spans="1:18" ht="12.75" customHeight="1">
      <c r="A345" s="30" t="s">
        <v>758</v>
      </c>
      <c r="B345" s="28"/>
      <c r="C345" s="39" t="s">
        <v>1045</v>
      </c>
      <c r="D345" s="18" t="s">
        <v>1037</v>
      </c>
      <c r="E345" s="24">
        <f t="shared" si="25"/>
        <v>1008550</v>
      </c>
      <c r="F345" s="24">
        <f t="shared" si="26"/>
        <v>981050</v>
      </c>
      <c r="G345" s="24">
        <f t="shared" si="27"/>
        <v>962710</v>
      </c>
      <c r="H345" s="19">
        <v>916860</v>
      </c>
      <c r="I345" s="21"/>
      <c r="J345" s="21">
        <f t="shared" si="28"/>
        <v>0</v>
      </c>
      <c r="K345" s="21">
        <f t="shared" si="29"/>
        <v>0</v>
      </c>
      <c r="O345" s="2"/>
      <c r="P345" s="2"/>
      <c r="Q345" s="2"/>
      <c r="R345" s="2"/>
    </row>
    <row r="346" spans="1:18" ht="12.75" customHeight="1">
      <c r="A346" s="29" t="s">
        <v>765</v>
      </c>
      <c r="B346" s="16"/>
      <c r="C346" s="16"/>
      <c r="D346" s="25" t="s">
        <v>765</v>
      </c>
      <c r="E346" s="31" t="s">
        <v>1042</v>
      </c>
      <c r="F346" s="31" t="s">
        <v>1726</v>
      </c>
      <c r="G346" s="31" t="s">
        <v>1727</v>
      </c>
      <c r="H346" s="31" t="s">
        <v>1728</v>
      </c>
      <c r="I346" s="22" t="s">
        <v>1724</v>
      </c>
      <c r="J346" s="23" t="s">
        <v>1725</v>
      </c>
      <c r="K346" s="23" t="s">
        <v>1723</v>
      </c>
      <c r="O346" s="2"/>
      <c r="P346" s="2"/>
      <c r="Q346" s="2"/>
      <c r="R346" s="2"/>
    </row>
    <row r="347" spans="1:18" ht="12.75" customHeight="1">
      <c r="A347" s="30" t="s">
        <v>766</v>
      </c>
      <c r="B347" s="28"/>
      <c r="C347" s="17" t="s">
        <v>791</v>
      </c>
      <c r="D347" s="18" t="s">
        <v>2093</v>
      </c>
      <c r="E347" s="38">
        <f>ROUNDUP(H347*1.1,2)</f>
        <v>868.14</v>
      </c>
      <c r="F347" s="38">
        <f>ROUNDUP(H347*1.07,2)</f>
        <v>844.46</v>
      </c>
      <c r="G347" s="38">
        <f>ROUNDUP(H347*1.05,2)</f>
        <v>828.68</v>
      </c>
      <c r="H347" s="35">
        <v>789.21</v>
      </c>
      <c r="I347" s="21"/>
      <c r="J347" s="21">
        <f t="shared" si="28"/>
        <v>0</v>
      </c>
      <c r="K347" s="21">
        <f t="shared" si="29"/>
        <v>0</v>
      </c>
      <c r="O347" s="2"/>
      <c r="P347" s="2"/>
      <c r="Q347" s="2"/>
      <c r="R347" s="2"/>
    </row>
    <row r="348" spans="1:18" ht="12.75" customHeight="1">
      <c r="A348" s="30" t="s">
        <v>767</v>
      </c>
      <c r="B348" s="28"/>
      <c r="C348" s="17" t="s">
        <v>791</v>
      </c>
      <c r="D348" s="18" t="s">
        <v>2093</v>
      </c>
      <c r="E348" s="38">
        <f aca="true" t="shared" si="30" ref="E348:E411">ROUNDUP(H348*1.1,2)</f>
        <v>968.15</v>
      </c>
      <c r="F348" s="38">
        <f aca="true" t="shared" si="31" ref="F348:F411">ROUNDUP(H348*1.07,2)</f>
        <v>941.74</v>
      </c>
      <c r="G348" s="38">
        <f aca="true" t="shared" si="32" ref="G348:G411">ROUNDUP(H348*1.05,2)</f>
        <v>924.14</v>
      </c>
      <c r="H348" s="35">
        <v>880.13</v>
      </c>
      <c r="I348" s="21"/>
      <c r="J348" s="21">
        <f t="shared" si="28"/>
        <v>0</v>
      </c>
      <c r="K348" s="21">
        <f t="shared" si="29"/>
        <v>0</v>
      </c>
      <c r="O348" s="2"/>
      <c r="P348" s="2"/>
      <c r="Q348" s="2"/>
      <c r="R348" s="2"/>
    </row>
    <row r="349" spans="1:18" ht="12.75" customHeight="1">
      <c r="A349" s="30" t="s">
        <v>768</v>
      </c>
      <c r="B349" s="28"/>
      <c r="C349" s="17" t="s">
        <v>791</v>
      </c>
      <c r="D349" s="18" t="s">
        <v>2093</v>
      </c>
      <c r="E349" s="38">
        <f t="shared" si="30"/>
        <v>730.16</v>
      </c>
      <c r="F349" s="38">
        <f t="shared" si="31"/>
        <v>710.25</v>
      </c>
      <c r="G349" s="38">
        <f t="shared" si="32"/>
        <v>696.97</v>
      </c>
      <c r="H349" s="35">
        <v>663.78</v>
      </c>
      <c r="I349" s="21"/>
      <c r="J349" s="21">
        <f t="shared" si="28"/>
        <v>0</v>
      </c>
      <c r="K349" s="21">
        <f t="shared" si="29"/>
        <v>0</v>
      </c>
      <c r="O349" s="2"/>
      <c r="P349" s="2"/>
      <c r="Q349" s="2"/>
      <c r="R349" s="2"/>
    </row>
    <row r="350" spans="1:18" ht="12.75" customHeight="1">
      <c r="A350" s="30" t="s">
        <v>769</v>
      </c>
      <c r="B350" s="28"/>
      <c r="C350" s="17" t="s">
        <v>791</v>
      </c>
      <c r="D350" s="18" t="s">
        <v>2093</v>
      </c>
      <c r="E350" s="38">
        <f t="shared" si="30"/>
        <v>801.77</v>
      </c>
      <c r="F350" s="38">
        <f t="shared" si="31"/>
        <v>779.91</v>
      </c>
      <c r="G350" s="38">
        <f t="shared" si="32"/>
        <v>765.33</v>
      </c>
      <c r="H350" s="35">
        <v>728.88</v>
      </c>
      <c r="I350" s="21"/>
      <c r="J350" s="21">
        <f t="shared" si="28"/>
        <v>0</v>
      </c>
      <c r="K350" s="21">
        <f t="shared" si="29"/>
        <v>0</v>
      </c>
      <c r="O350" s="2"/>
      <c r="P350" s="2"/>
      <c r="Q350" s="2"/>
      <c r="R350" s="2"/>
    </row>
    <row r="351" spans="1:18" ht="12.75" customHeight="1">
      <c r="A351" s="30" t="s">
        <v>770</v>
      </c>
      <c r="B351" s="28"/>
      <c r="C351" s="17" t="s">
        <v>791</v>
      </c>
      <c r="D351" s="18" t="s">
        <v>2093</v>
      </c>
      <c r="E351" s="38">
        <f t="shared" si="30"/>
        <v>1001.81</v>
      </c>
      <c r="F351" s="38">
        <f t="shared" si="31"/>
        <v>974.49</v>
      </c>
      <c r="G351" s="38">
        <f t="shared" si="32"/>
        <v>956.27</v>
      </c>
      <c r="H351" s="35">
        <v>910.73</v>
      </c>
      <c r="I351" s="21"/>
      <c r="J351" s="21">
        <f t="shared" si="28"/>
        <v>0</v>
      </c>
      <c r="K351" s="21">
        <f t="shared" si="29"/>
        <v>0</v>
      </c>
      <c r="O351" s="2"/>
      <c r="P351" s="2"/>
      <c r="Q351" s="2"/>
      <c r="R351" s="2"/>
    </row>
    <row r="352" spans="1:18" ht="12.75" customHeight="1">
      <c r="A352" s="30" t="s">
        <v>771</v>
      </c>
      <c r="B352" s="28"/>
      <c r="C352" s="17" t="s">
        <v>791</v>
      </c>
      <c r="D352" s="18" t="s">
        <v>2093</v>
      </c>
      <c r="E352" s="38">
        <f t="shared" si="30"/>
        <v>1002.6</v>
      </c>
      <c r="F352" s="38">
        <f t="shared" si="31"/>
        <v>975.26</v>
      </c>
      <c r="G352" s="38">
        <f t="shared" si="32"/>
        <v>957.03</v>
      </c>
      <c r="H352" s="35">
        <v>911.45</v>
      </c>
      <c r="I352" s="21"/>
      <c r="J352" s="21">
        <f t="shared" si="28"/>
        <v>0</v>
      </c>
      <c r="K352" s="21">
        <f t="shared" si="29"/>
        <v>0</v>
      </c>
      <c r="O352" s="2"/>
      <c r="P352" s="2"/>
      <c r="Q352" s="2"/>
      <c r="R352" s="2"/>
    </row>
    <row r="353" spans="1:18" ht="12.75" customHeight="1">
      <c r="A353" s="30" t="s">
        <v>772</v>
      </c>
      <c r="B353" s="28"/>
      <c r="C353" s="17" t="s">
        <v>791</v>
      </c>
      <c r="D353" s="18" t="s">
        <v>2093</v>
      </c>
      <c r="E353" s="38">
        <f t="shared" si="30"/>
        <v>684.61</v>
      </c>
      <c r="F353" s="38">
        <f t="shared" si="31"/>
        <v>665.9399999999999</v>
      </c>
      <c r="G353" s="38">
        <f t="shared" si="32"/>
        <v>653.49</v>
      </c>
      <c r="H353" s="35">
        <v>622.37</v>
      </c>
      <c r="I353" s="21"/>
      <c r="J353" s="21">
        <f t="shared" si="28"/>
        <v>0</v>
      </c>
      <c r="K353" s="21">
        <f t="shared" si="29"/>
        <v>0</v>
      </c>
      <c r="O353" s="2"/>
      <c r="P353" s="2"/>
      <c r="Q353" s="2"/>
      <c r="R353" s="2"/>
    </row>
    <row r="354" spans="1:18" ht="12.75" customHeight="1">
      <c r="A354" s="30" t="s">
        <v>773</v>
      </c>
      <c r="B354" s="28"/>
      <c r="C354" s="17" t="s">
        <v>791</v>
      </c>
      <c r="D354" s="18" t="s">
        <v>2093</v>
      </c>
      <c r="E354" s="38">
        <f t="shared" si="30"/>
        <v>910.17</v>
      </c>
      <c r="F354" s="38">
        <f t="shared" si="31"/>
        <v>885.34</v>
      </c>
      <c r="G354" s="38">
        <f t="shared" si="32"/>
        <v>868.8</v>
      </c>
      <c r="H354" s="35">
        <v>827.42</v>
      </c>
      <c r="I354" s="21"/>
      <c r="J354" s="21">
        <f t="shared" si="28"/>
        <v>0</v>
      </c>
      <c r="K354" s="21">
        <f t="shared" si="29"/>
        <v>0</v>
      </c>
      <c r="O354" s="2"/>
      <c r="P354" s="2"/>
      <c r="Q354" s="2"/>
      <c r="R354" s="2"/>
    </row>
    <row r="355" spans="1:18" ht="12.75" customHeight="1">
      <c r="A355" s="30" t="s">
        <v>774</v>
      </c>
      <c r="B355" s="28"/>
      <c r="C355" s="17" t="s">
        <v>791</v>
      </c>
      <c r="D355" s="18" t="s">
        <v>2093</v>
      </c>
      <c r="E355" s="38">
        <f t="shared" si="30"/>
        <v>800.02</v>
      </c>
      <c r="F355" s="38">
        <f t="shared" si="31"/>
        <v>778.21</v>
      </c>
      <c r="G355" s="38">
        <f t="shared" si="32"/>
        <v>763.66</v>
      </c>
      <c r="H355" s="35">
        <v>727.29</v>
      </c>
      <c r="I355" s="21"/>
      <c r="J355" s="21">
        <f t="shared" si="28"/>
        <v>0</v>
      </c>
      <c r="K355" s="21">
        <f t="shared" si="29"/>
        <v>0</v>
      </c>
      <c r="O355" s="2"/>
      <c r="P355" s="2"/>
      <c r="Q355" s="2"/>
      <c r="R355" s="2"/>
    </row>
    <row r="356" spans="1:18" ht="12.75" customHeight="1">
      <c r="A356" s="30" t="s">
        <v>775</v>
      </c>
      <c r="B356" s="28"/>
      <c r="C356" s="17" t="s">
        <v>791</v>
      </c>
      <c r="D356" s="18" t="s">
        <v>2093</v>
      </c>
      <c r="E356" s="38">
        <f t="shared" si="30"/>
        <v>812.87</v>
      </c>
      <c r="F356" s="38">
        <f t="shared" si="31"/>
        <v>790.7</v>
      </c>
      <c r="G356" s="38">
        <f t="shared" si="32"/>
        <v>775.92</v>
      </c>
      <c r="H356" s="35">
        <v>738.97</v>
      </c>
      <c r="I356" s="21"/>
      <c r="J356" s="21">
        <f t="shared" si="28"/>
        <v>0</v>
      </c>
      <c r="K356" s="21">
        <f t="shared" si="29"/>
        <v>0</v>
      </c>
      <c r="O356" s="2"/>
      <c r="P356" s="2"/>
      <c r="Q356" s="2"/>
      <c r="R356" s="2"/>
    </row>
    <row r="357" spans="1:18" ht="12.75" customHeight="1">
      <c r="A357" s="30" t="s">
        <v>776</v>
      </c>
      <c r="B357" s="28"/>
      <c r="C357" s="17" t="s">
        <v>791</v>
      </c>
      <c r="D357" s="18" t="s">
        <v>2093</v>
      </c>
      <c r="E357" s="38">
        <f t="shared" si="30"/>
        <v>912.6899999999999</v>
      </c>
      <c r="F357" s="38">
        <f t="shared" si="31"/>
        <v>887.79</v>
      </c>
      <c r="G357" s="38">
        <f t="shared" si="32"/>
        <v>871.2</v>
      </c>
      <c r="H357" s="35">
        <v>829.71</v>
      </c>
      <c r="I357" s="21"/>
      <c r="J357" s="21">
        <f t="shared" si="28"/>
        <v>0</v>
      </c>
      <c r="K357" s="21">
        <f t="shared" si="29"/>
        <v>0</v>
      </c>
      <c r="O357" s="2"/>
      <c r="P357" s="2"/>
      <c r="Q357" s="2"/>
      <c r="R357" s="2"/>
    </row>
    <row r="358" spans="1:18" ht="12.75" customHeight="1">
      <c r="A358" s="30" t="s">
        <v>777</v>
      </c>
      <c r="B358" s="28"/>
      <c r="C358" s="17" t="s">
        <v>791</v>
      </c>
      <c r="D358" s="18" t="s">
        <v>2093</v>
      </c>
      <c r="E358" s="38">
        <f t="shared" si="30"/>
        <v>772</v>
      </c>
      <c r="F358" s="38">
        <f t="shared" si="31"/>
        <v>750.9399999999999</v>
      </c>
      <c r="G358" s="38">
        <f t="shared" si="32"/>
        <v>736.91</v>
      </c>
      <c r="H358" s="35">
        <v>701.81</v>
      </c>
      <c r="I358" s="21"/>
      <c r="J358" s="21">
        <f t="shared" si="28"/>
        <v>0</v>
      </c>
      <c r="K358" s="21">
        <f t="shared" si="29"/>
        <v>0</v>
      </c>
      <c r="O358" s="2"/>
      <c r="P358" s="2"/>
      <c r="Q358" s="2"/>
      <c r="R358" s="2"/>
    </row>
    <row r="359" spans="1:18" ht="12.75" customHeight="1">
      <c r="A359" s="30" t="s">
        <v>778</v>
      </c>
      <c r="B359" s="28"/>
      <c r="C359" s="17" t="s">
        <v>791</v>
      </c>
      <c r="D359" s="18" t="s">
        <v>2093</v>
      </c>
      <c r="E359" s="38">
        <f t="shared" si="30"/>
        <v>558.3199999999999</v>
      </c>
      <c r="F359" s="38">
        <f t="shared" si="31"/>
        <v>543.09</v>
      </c>
      <c r="G359" s="38">
        <f t="shared" si="32"/>
        <v>532.9399999999999</v>
      </c>
      <c r="H359" s="35">
        <v>507.56</v>
      </c>
      <c r="I359" s="21"/>
      <c r="J359" s="21">
        <f t="shared" si="28"/>
        <v>0</v>
      </c>
      <c r="K359" s="21">
        <f t="shared" si="29"/>
        <v>0</v>
      </c>
      <c r="O359" s="2"/>
      <c r="P359" s="2"/>
      <c r="Q359" s="2"/>
      <c r="R359" s="2"/>
    </row>
    <row r="360" spans="1:18" ht="12.75" customHeight="1">
      <c r="A360" s="30" t="s">
        <v>779</v>
      </c>
      <c r="B360" s="28"/>
      <c r="C360" s="17" t="s">
        <v>791</v>
      </c>
      <c r="D360" s="18" t="s">
        <v>2093</v>
      </c>
      <c r="E360" s="38">
        <f t="shared" si="30"/>
        <v>858.77</v>
      </c>
      <c r="F360" s="38">
        <f t="shared" si="31"/>
        <v>835.35</v>
      </c>
      <c r="G360" s="38">
        <f t="shared" si="32"/>
        <v>819.74</v>
      </c>
      <c r="H360" s="35">
        <v>780.7</v>
      </c>
      <c r="I360" s="21"/>
      <c r="J360" s="21">
        <f t="shared" si="28"/>
        <v>0</v>
      </c>
      <c r="K360" s="21">
        <f t="shared" si="29"/>
        <v>0</v>
      </c>
      <c r="O360" s="2"/>
      <c r="P360" s="2"/>
      <c r="Q360" s="2"/>
      <c r="R360" s="2"/>
    </row>
    <row r="361" spans="1:18" ht="12.75" customHeight="1">
      <c r="A361" s="30" t="s">
        <v>780</v>
      </c>
      <c r="B361" s="28"/>
      <c r="C361" s="17" t="s">
        <v>791</v>
      </c>
      <c r="D361" s="18" t="s">
        <v>2093</v>
      </c>
      <c r="E361" s="38">
        <f t="shared" si="30"/>
        <v>524.86</v>
      </c>
      <c r="F361" s="38">
        <f t="shared" si="31"/>
        <v>510.53999999999996</v>
      </c>
      <c r="G361" s="38">
        <f t="shared" si="32"/>
        <v>501</v>
      </c>
      <c r="H361" s="35">
        <v>477.14</v>
      </c>
      <c r="I361" s="21"/>
      <c r="J361" s="21">
        <f t="shared" si="28"/>
        <v>0</v>
      </c>
      <c r="K361" s="21">
        <f t="shared" si="29"/>
        <v>0</v>
      </c>
      <c r="O361" s="2"/>
      <c r="P361" s="2"/>
      <c r="Q361" s="2"/>
      <c r="R361" s="2"/>
    </row>
    <row r="362" spans="1:18" ht="12.75" customHeight="1">
      <c r="A362" s="30" t="s">
        <v>781</v>
      </c>
      <c r="B362" s="28"/>
      <c r="C362" s="17" t="s">
        <v>791</v>
      </c>
      <c r="D362" s="18" t="s">
        <v>2093</v>
      </c>
      <c r="E362" s="38">
        <f t="shared" si="30"/>
        <v>689.1</v>
      </c>
      <c r="F362" s="38">
        <f t="shared" si="31"/>
        <v>670.31</v>
      </c>
      <c r="G362" s="38">
        <f t="shared" si="32"/>
        <v>657.78</v>
      </c>
      <c r="H362" s="35">
        <v>626.45</v>
      </c>
      <c r="I362" s="21"/>
      <c r="J362" s="21">
        <f t="shared" si="28"/>
        <v>0</v>
      </c>
      <c r="K362" s="21">
        <f t="shared" si="29"/>
        <v>0</v>
      </c>
      <c r="O362" s="2"/>
      <c r="P362" s="2"/>
      <c r="Q362" s="2"/>
      <c r="R362" s="2"/>
    </row>
    <row r="363" spans="1:18" ht="12.75" customHeight="1">
      <c r="A363" s="30" t="s">
        <v>782</v>
      </c>
      <c r="B363" s="28"/>
      <c r="C363" s="17" t="s">
        <v>791</v>
      </c>
      <c r="D363" s="18" t="s">
        <v>2093</v>
      </c>
      <c r="E363" s="38">
        <f t="shared" si="30"/>
        <v>935.27</v>
      </c>
      <c r="F363" s="38">
        <f t="shared" si="31"/>
        <v>909.76</v>
      </c>
      <c r="G363" s="38">
        <f t="shared" si="32"/>
        <v>892.76</v>
      </c>
      <c r="H363" s="35">
        <v>850.24</v>
      </c>
      <c r="I363" s="21"/>
      <c r="J363" s="21">
        <f t="shared" si="28"/>
        <v>0</v>
      </c>
      <c r="K363" s="21">
        <f t="shared" si="29"/>
        <v>0</v>
      </c>
      <c r="O363" s="2"/>
      <c r="P363" s="2"/>
      <c r="Q363" s="2"/>
      <c r="R363" s="2"/>
    </row>
    <row r="364" spans="1:18" ht="12.75" customHeight="1">
      <c r="A364" s="30" t="s">
        <v>783</v>
      </c>
      <c r="B364" s="28"/>
      <c r="C364" s="17" t="s">
        <v>791</v>
      </c>
      <c r="D364" s="18" t="s">
        <v>2093</v>
      </c>
      <c r="E364" s="38">
        <f t="shared" si="30"/>
        <v>563.58</v>
      </c>
      <c r="F364" s="38">
        <f t="shared" si="31"/>
        <v>548.21</v>
      </c>
      <c r="G364" s="38">
        <f t="shared" si="32"/>
        <v>537.96</v>
      </c>
      <c r="H364" s="35">
        <v>512.34</v>
      </c>
      <c r="I364" s="21"/>
      <c r="J364" s="21">
        <f t="shared" si="28"/>
        <v>0</v>
      </c>
      <c r="K364" s="21">
        <f t="shared" si="29"/>
        <v>0</v>
      </c>
      <c r="O364" s="2"/>
      <c r="P364" s="2"/>
      <c r="Q364" s="2"/>
      <c r="R364" s="2"/>
    </row>
    <row r="365" spans="1:18" ht="12.75" customHeight="1">
      <c r="A365" s="30" t="s">
        <v>784</v>
      </c>
      <c r="B365" s="28"/>
      <c r="C365" s="17" t="s">
        <v>791</v>
      </c>
      <c r="D365" s="18" t="s">
        <v>2093</v>
      </c>
      <c r="E365" s="38">
        <f t="shared" si="30"/>
        <v>690.85</v>
      </c>
      <c r="F365" s="38">
        <f t="shared" si="31"/>
        <v>672.01</v>
      </c>
      <c r="G365" s="38">
        <f t="shared" si="32"/>
        <v>659.45</v>
      </c>
      <c r="H365" s="35">
        <v>628.04</v>
      </c>
      <c r="I365" s="21"/>
      <c r="J365" s="21">
        <f t="shared" si="28"/>
        <v>0</v>
      </c>
      <c r="K365" s="21">
        <f t="shared" si="29"/>
        <v>0</v>
      </c>
      <c r="O365" s="2"/>
      <c r="P365" s="2"/>
      <c r="Q365" s="2"/>
      <c r="R365" s="2"/>
    </row>
    <row r="366" spans="1:18" ht="12.75" customHeight="1">
      <c r="A366" s="30" t="s">
        <v>1830</v>
      </c>
      <c r="B366" s="28"/>
      <c r="C366" s="17" t="s">
        <v>791</v>
      </c>
      <c r="D366" s="18" t="s">
        <v>2093</v>
      </c>
      <c r="E366" s="38">
        <f t="shared" si="30"/>
        <v>649.4</v>
      </c>
      <c r="F366" s="38">
        <f t="shared" si="31"/>
        <v>631.6899999999999</v>
      </c>
      <c r="G366" s="38">
        <f t="shared" si="32"/>
        <v>619.88</v>
      </c>
      <c r="H366" s="35">
        <v>590.36</v>
      </c>
      <c r="I366" s="21"/>
      <c r="J366" s="21">
        <f t="shared" si="28"/>
        <v>0</v>
      </c>
      <c r="K366" s="21">
        <f t="shared" si="29"/>
        <v>0</v>
      </c>
      <c r="O366" s="2"/>
      <c r="P366" s="2"/>
      <c r="Q366" s="2"/>
      <c r="R366" s="2"/>
    </row>
    <row r="367" spans="1:18" ht="12.75" customHeight="1">
      <c r="A367" s="30" t="s">
        <v>1831</v>
      </c>
      <c r="B367" s="28"/>
      <c r="C367" s="17" t="s">
        <v>791</v>
      </c>
      <c r="D367" s="18" t="s">
        <v>2093</v>
      </c>
      <c r="E367" s="38">
        <f t="shared" si="30"/>
        <v>816.75</v>
      </c>
      <c r="F367" s="38">
        <f t="shared" si="31"/>
        <v>794.48</v>
      </c>
      <c r="G367" s="38">
        <f t="shared" si="32"/>
        <v>779.63</v>
      </c>
      <c r="H367" s="35">
        <v>742.5</v>
      </c>
      <c r="I367" s="21"/>
      <c r="J367" s="21">
        <f t="shared" si="28"/>
        <v>0</v>
      </c>
      <c r="K367" s="21">
        <f t="shared" si="29"/>
        <v>0</v>
      </c>
      <c r="O367" s="2"/>
      <c r="P367" s="2"/>
      <c r="Q367" s="2"/>
      <c r="R367" s="2"/>
    </row>
    <row r="368" spans="1:18" ht="12.75" customHeight="1">
      <c r="A368" s="30" t="s">
        <v>1832</v>
      </c>
      <c r="B368" s="28"/>
      <c r="C368" s="17" t="s">
        <v>791</v>
      </c>
      <c r="D368" s="18" t="s">
        <v>2093</v>
      </c>
      <c r="E368" s="38">
        <f t="shared" si="30"/>
        <v>614.55</v>
      </c>
      <c r="F368" s="38">
        <f t="shared" si="31"/>
        <v>597.79</v>
      </c>
      <c r="G368" s="38">
        <f t="shared" si="32"/>
        <v>586.62</v>
      </c>
      <c r="H368" s="35">
        <v>558.68</v>
      </c>
      <c r="I368" s="21"/>
      <c r="J368" s="21">
        <f t="shared" si="28"/>
        <v>0</v>
      </c>
      <c r="K368" s="21">
        <f t="shared" si="29"/>
        <v>0</v>
      </c>
      <c r="O368" s="2"/>
      <c r="P368" s="2"/>
      <c r="Q368" s="2"/>
      <c r="R368" s="2"/>
    </row>
    <row r="369" spans="1:18" ht="12.75" customHeight="1">
      <c r="A369" s="30" t="s">
        <v>1833</v>
      </c>
      <c r="B369" s="28"/>
      <c r="C369" s="17" t="s">
        <v>791</v>
      </c>
      <c r="D369" s="18" t="s">
        <v>2093</v>
      </c>
      <c r="E369" s="38">
        <f t="shared" si="30"/>
        <v>760.13</v>
      </c>
      <c r="F369" s="38">
        <f t="shared" si="31"/>
        <v>739.4</v>
      </c>
      <c r="G369" s="38">
        <f t="shared" si="32"/>
        <v>725.58</v>
      </c>
      <c r="H369" s="35">
        <v>691.02</v>
      </c>
      <c r="I369" s="21"/>
      <c r="J369" s="21">
        <f t="shared" si="28"/>
        <v>0</v>
      </c>
      <c r="K369" s="21">
        <f t="shared" si="29"/>
        <v>0</v>
      </c>
      <c r="O369" s="2"/>
      <c r="P369" s="2"/>
      <c r="Q369" s="2"/>
      <c r="R369" s="2"/>
    </row>
    <row r="370" spans="1:18" ht="12.75" customHeight="1">
      <c r="A370" s="30" t="s">
        <v>1834</v>
      </c>
      <c r="B370" s="28"/>
      <c r="C370" s="17" t="s">
        <v>791</v>
      </c>
      <c r="D370" s="18" t="s">
        <v>2093</v>
      </c>
      <c r="E370" s="38">
        <f t="shared" si="30"/>
        <v>1554.48</v>
      </c>
      <c r="F370" s="38">
        <f t="shared" si="31"/>
        <v>1512.09</v>
      </c>
      <c r="G370" s="38">
        <f t="shared" si="32"/>
        <v>1483.82</v>
      </c>
      <c r="H370" s="35">
        <v>1413.16</v>
      </c>
      <c r="I370" s="21"/>
      <c r="J370" s="21">
        <f t="shared" si="28"/>
        <v>0</v>
      </c>
      <c r="K370" s="21">
        <f t="shared" si="29"/>
        <v>0</v>
      </c>
      <c r="O370" s="2"/>
      <c r="P370" s="2"/>
      <c r="Q370" s="2"/>
      <c r="R370" s="2"/>
    </row>
    <row r="371" spans="1:18" ht="12.75" customHeight="1">
      <c r="A371" s="30" t="s">
        <v>1835</v>
      </c>
      <c r="B371" s="28"/>
      <c r="C371" s="17" t="s">
        <v>791</v>
      </c>
      <c r="D371" s="18" t="s">
        <v>2093</v>
      </c>
      <c r="E371" s="38">
        <f t="shared" si="30"/>
        <v>450.90999999999997</v>
      </c>
      <c r="F371" s="38">
        <f t="shared" si="31"/>
        <v>438.61</v>
      </c>
      <c r="G371" s="38">
        <f t="shared" si="32"/>
        <v>430.40999999999997</v>
      </c>
      <c r="H371" s="35">
        <v>409.91</v>
      </c>
      <c r="I371" s="21"/>
      <c r="J371" s="21">
        <f t="shared" si="28"/>
        <v>0</v>
      </c>
      <c r="K371" s="21">
        <f t="shared" si="29"/>
        <v>0</v>
      </c>
      <c r="O371" s="2"/>
      <c r="P371" s="2"/>
      <c r="Q371" s="2"/>
      <c r="R371" s="2"/>
    </row>
    <row r="372" spans="1:18" ht="12.75" customHeight="1">
      <c r="A372" s="30" t="s">
        <v>1836</v>
      </c>
      <c r="B372" s="28"/>
      <c r="C372" s="17" t="s">
        <v>791</v>
      </c>
      <c r="D372" s="18" t="s">
        <v>2093</v>
      </c>
      <c r="E372" s="38">
        <f t="shared" si="30"/>
        <v>627.4</v>
      </c>
      <c r="F372" s="38">
        <f t="shared" si="31"/>
        <v>610.29</v>
      </c>
      <c r="G372" s="38">
        <f t="shared" si="32"/>
        <v>598.88</v>
      </c>
      <c r="H372" s="35">
        <v>570.36</v>
      </c>
      <c r="I372" s="21"/>
      <c r="J372" s="21">
        <f t="shared" si="28"/>
        <v>0</v>
      </c>
      <c r="K372" s="21">
        <f t="shared" si="29"/>
        <v>0</v>
      </c>
      <c r="O372" s="2"/>
      <c r="P372" s="2"/>
      <c r="Q372" s="2"/>
      <c r="R372" s="2"/>
    </row>
    <row r="373" spans="1:18" ht="12.75" customHeight="1">
      <c r="A373" s="30" t="s">
        <v>1837</v>
      </c>
      <c r="B373" s="28"/>
      <c r="C373" s="17" t="s">
        <v>791</v>
      </c>
      <c r="D373" s="18" t="s">
        <v>2093</v>
      </c>
      <c r="E373" s="38">
        <f t="shared" si="30"/>
        <v>1392.19</v>
      </c>
      <c r="F373" s="38">
        <f t="shared" si="31"/>
        <v>1354.22</v>
      </c>
      <c r="G373" s="38">
        <f t="shared" si="32"/>
        <v>1328.91</v>
      </c>
      <c r="H373" s="35">
        <v>1265.62</v>
      </c>
      <c r="I373" s="21"/>
      <c r="J373" s="21">
        <f t="shared" si="28"/>
        <v>0</v>
      </c>
      <c r="K373" s="21">
        <f t="shared" si="29"/>
        <v>0</v>
      </c>
      <c r="O373" s="2"/>
      <c r="P373" s="2"/>
      <c r="Q373" s="2"/>
      <c r="R373" s="2"/>
    </row>
    <row r="374" spans="1:18" ht="12.75" customHeight="1">
      <c r="A374" s="30" t="s">
        <v>1838</v>
      </c>
      <c r="B374" s="28"/>
      <c r="C374" s="17" t="s">
        <v>791</v>
      </c>
      <c r="D374" s="18" t="s">
        <v>2093</v>
      </c>
      <c r="E374" s="38">
        <f t="shared" si="30"/>
        <v>674.3</v>
      </c>
      <c r="F374" s="38">
        <f t="shared" si="31"/>
        <v>655.91</v>
      </c>
      <c r="G374" s="38">
        <f t="shared" si="32"/>
        <v>643.65</v>
      </c>
      <c r="H374" s="35">
        <v>613</v>
      </c>
      <c r="I374" s="21"/>
      <c r="J374" s="21">
        <f t="shared" si="28"/>
        <v>0</v>
      </c>
      <c r="K374" s="21">
        <f t="shared" si="29"/>
        <v>0</v>
      </c>
      <c r="O374" s="2"/>
      <c r="P374" s="2"/>
      <c r="Q374" s="2"/>
      <c r="R374" s="2"/>
    </row>
    <row r="375" spans="1:18" ht="12.75" customHeight="1">
      <c r="A375" s="30" t="s">
        <v>1839</v>
      </c>
      <c r="B375" s="28"/>
      <c r="C375" s="17" t="s">
        <v>791</v>
      </c>
      <c r="D375" s="18" t="s">
        <v>2093</v>
      </c>
      <c r="E375" s="38">
        <f t="shared" si="30"/>
        <v>767.13</v>
      </c>
      <c r="F375" s="38">
        <f t="shared" si="31"/>
        <v>746.21</v>
      </c>
      <c r="G375" s="38">
        <f t="shared" si="32"/>
        <v>732.26</v>
      </c>
      <c r="H375" s="35">
        <v>697.39</v>
      </c>
      <c r="I375" s="21"/>
      <c r="J375" s="21">
        <f t="shared" si="28"/>
        <v>0</v>
      </c>
      <c r="K375" s="21">
        <f t="shared" si="29"/>
        <v>0</v>
      </c>
      <c r="O375" s="2"/>
      <c r="P375" s="2"/>
      <c r="Q375" s="2"/>
      <c r="R375" s="2"/>
    </row>
    <row r="376" spans="1:18" ht="12.75" customHeight="1">
      <c r="A376" s="30" t="s">
        <v>1840</v>
      </c>
      <c r="B376" s="28"/>
      <c r="C376" s="17" t="s">
        <v>791</v>
      </c>
      <c r="D376" s="18" t="s">
        <v>2093</v>
      </c>
      <c r="E376" s="38">
        <f t="shared" si="30"/>
        <v>1114.68</v>
      </c>
      <c r="F376" s="38">
        <f t="shared" si="31"/>
        <v>1084.28</v>
      </c>
      <c r="G376" s="38">
        <f t="shared" si="32"/>
        <v>1064.01</v>
      </c>
      <c r="H376" s="35">
        <v>1013.34</v>
      </c>
      <c r="I376" s="21"/>
      <c r="J376" s="21">
        <f t="shared" si="28"/>
        <v>0</v>
      </c>
      <c r="K376" s="21">
        <f t="shared" si="29"/>
        <v>0</v>
      </c>
      <c r="O376" s="2"/>
      <c r="P376" s="2"/>
      <c r="Q376" s="2"/>
      <c r="R376" s="2"/>
    </row>
    <row r="377" spans="1:18" ht="12.75" customHeight="1">
      <c r="A377" s="30" t="s">
        <v>1841</v>
      </c>
      <c r="B377" s="28"/>
      <c r="C377" s="17" t="s">
        <v>791</v>
      </c>
      <c r="D377" s="18" t="s">
        <v>2093</v>
      </c>
      <c r="E377" s="38">
        <f t="shared" si="30"/>
        <v>2365.6000000000004</v>
      </c>
      <c r="F377" s="38">
        <f t="shared" si="31"/>
        <v>2301.0800000000004</v>
      </c>
      <c r="G377" s="38">
        <f t="shared" si="32"/>
        <v>2258.07</v>
      </c>
      <c r="H377" s="35">
        <v>2150.54</v>
      </c>
      <c r="I377" s="21"/>
      <c r="J377" s="21">
        <f t="shared" si="28"/>
        <v>0</v>
      </c>
      <c r="K377" s="21">
        <f t="shared" si="29"/>
        <v>0</v>
      </c>
      <c r="O377" s="2"/>
      <c r="P377" s="2"/>
      <c r="Q377" s="2"/>
      <c r="R377" s="2"/>
    </row>
    <row r="378" spans="1:18" ht="12.75" customHeight="1">
      <c r="A378" s="30" t="s">
        <v>1842</v>
      </c>
      <c r="B378" s="28"/>
      <c r="C378" s="17" t="s">
        <v>791</v>
      </c>
      <c r="D378" s="18" t="s">
        <v>2093</v>
      </c>
      <c r="E378" s="38">
        <f t="shared" si="30"/>
        <v>3052.75</v>
      </c>
      <c r="F378" s="38">
        <f t="shared" si="31"/>
        <v>2969.4900000000002</v>
      </c>
      <c r="G378" s="38">
        <f t="shared" si="32"/>
        <v>2913.9900000000002</v>
      </c>
      <c r="H378" s="35">
        <v>2775.22</v>
      </c>
      <c r="I378" s="21"/>
      <c r="J378" s="21">
        <f t="shared" si="28"/>
        <v>0</v>
      </c>
      <c r="K378" s="21">
        <f t="shared" si="29"/>
        <v>0</v>
      </c>
      <c r="O378" s="2"/>
      <c r="P378" s="2"/>
      <c r="Q378" s="2"/>
      <c r="R378" s="2"/>
    </row>
    <row r="379" spans="1:18" ht="12.75" customHeight="1">
      <c r="A379" s="30" t="s">
        <v>1843</v>
      </c>
      <c r="B379" s="28"/>
      <c r="C379" s="17" t="s">
        <v>791</v>
      </c>
      <c r="D379" s="18" t="s">
        <v>2093</v>
      </c>
      <c r="E379" s="38">
        <f t="shared" si="30"/>
        <v>585.36</v>
      </c>
      <c r="F379" s="38">
        <f t="shared" si="31"/>
        <v>569.39</v>
      </c>
      <c r="G379" s="38">
        <f t="shared" si="32"/>
        <v>558.75</v>
      </c>
      <c r="H379" s="35">
        <v>532.14</v>
      </c>
      <c r="I379" s="21"/>
      <c r="J379" s="21">
        <f t="shared" si="28"/>
        <v>0</v>
      </c>
      <c r="K379" s="21">
        <f t="shared" si="29"/>
        <v>0</v>
      </c>
      <c r="O379" s="2"/>
      <c r="P379" s="2"/>
      <c r="Q379" s="2"/>
      <c r="R379" s="2"/>
    </row>
    <row r="380" spans="1:18" ht="12.75" customHeight="1">
      <c r="A380" s="30" t="s">
        <v>1844</v>
      </c>
      <c r="B380" s="28"/>
      <c r="C380" s="17" t="s">
        <v>791</v>
      </c>
      <c r="D380" s="18" t="s">
        <v>2093</v>
      </c>
      <c r="E380" s="38">
        <f t="shared" si="30"/>
        <v>1204.59</v>
      </c>
      <c r="F380" s="38">
        <f t="shared" si="31"/>
        <v>1171.74</v>
      </c>
      <c r="G380" s="38">
        <f t="shared" si="32"/>
        <v>1149.84</v>
      </c>
      <c r="H380" s="35">
        <v>1095.08</v>
      </c>
      <c r="I380" s="21"/>
      <c r="J380" s="21">
        <f t="shared" si="28"/>
        <v>0</v>
      </c>
      <c r="K380" s="21">
        <f t="shared" si="29"/>
        <v>0</v>
      </c>
      <c r="O380" s="2"/>
      <c r="P380" s="2"/>
      <c r="Q380" s="2"/>
      <c r="R380" s="2"/>
    </row>
    <row r="381" spans="1:18" ht="12.75" customHeight="1">
      <c r="A381" s="30" t="s">
        <v>1845</v>
      </c>
      <c r="B381" s="28"/>
      <c r="C381" s="17" t="s">
        <v>791</v>
      </c>
      <c r="D381" s="18" t="s">
        <v>2093</v>
      </c>
      <c r="E381" s="38">
        <f t="shared" si="30"/>
        <v>510.83</v>
      </c>
      <c r="F381" s="38">
        <f t="shared" si="31"/>
        <v>496.9</v>
      </c>
      <c r="G381" s="38">
        <f t="shared" si="32"/>
        <v>487.61</v>
      </c>
      <c r="H381" s="35">
        <v>464.39</v>
      </c>
      <c r="I381" s="21"/>
      <c r="J381" s="21">
        <f t="shared" si="28"/>
        <v>0</v>
      </c>
      <c r="K381" s="21">
        <f t="shared" si="29"/>
        <v>0</v>
      </c>
      <c r="O381" s="2"/>
      <c r="P381" s="2"/>
      <c r="Q381" s="2"/>
      <c r="R381" s="2"/>
    </row>
    <row r="382" spans="1:18" ht="12.75" customHeight="1">
      <c r="A382" s="30" t="s">
        <v>1846</v>
      </c>
      <c r="B382" s="28"/>
      <c r="C382" s="17" t="s">
        <v>791</v>
      </c>
      <c r="D382" s="18" t="s">
        <v>2093</v>
      </c>
      <c r="E382" s="38">
        <f t="shared" si="30"/>
        <v>644.71</v>
      </c>
      <c r="F382" s="38">
        <f t="shared" si="31"/>
        <v>627.13</v>
      </c>
      <c r="G382" s="38">
        <f t="shared" si="32"/>
        <v>615.41</v>
      </c>
      <c r="H382" s="35">
        <v>586.1</v>
      </c>
      <c r="I382" s="21"/>
      <c r="J382" s="21">
        <f t="shared" si="28"/>
        <v>0</v>
      </c>
      <c r="K382" s="21">
        <f t="shared" si="29"/>
        <v>0</v>
      </c>
      <c r="O382" s="2"/>
      <c r="P382" s="2"/>
      <c r="Q382" s="2"/>
      <c r="R382" s="2"/>
    </row>
    <row r="383" spans="1:18" ht="12.75" customHeight="1">
      <c r="A383" s="30" t="s">
        <v>1847</v>
      </c>
      <c r="B383" s="28"/>
      <c r="C383" s="17" t="s">
        <v>791</v>
      </c>
      <c r="D383" s="18" t="s">
        <v>2093</v>
      </c>
      <c r="E383" s="38">
        <f t="shared" si="30"/>
        <v>1036.06</v>
      </c>
      <c r="F383" s="38">
        <f t="shared" si="31"/>
        <v>1007.81</v>
      </c>
      <c r="G383" s="38">
        <f t="shared" si="32"/>
        <v>988.97</v>
      </c>
      <c r="H383" s="35">
        <v>941.87</v>
      </c>
      <c r="I383" s="21"/>
      <c r="J383" s="21">
        <f t="shared" si="28"/>
        <v>0</v>
      </c>
      <c r="K383" s="21">
        <f t="shared" si="29"/>
        <v>0</v>
      </c>
      <c r="O383" s="2"/>
      <c r="P383" s="2"/>
      <c r="Q383" s="2"/>
      <c r="R383" s="2"/>
    </row>
    <row r="384" spans="1:18" ht="12.75" customHeight="1">
      <c r="A384" s="30" t="s">
        <v>1848</v>
      </c>
      <c r="B384" s="28"/>
      <c r="C384" s="17" t="s">
        <v>791</v>
      </c>
      <c r="D384" s="18" t="s">
        <v>2093</v>
      </c>
      <c r="E384" s="38">
        <f t="shared" si="30"/>
        <v>1425.47</v>
      </c>
      <c r="F384" s="38">
        <f t="shared" si="31"/>
        <v>1386.6</v>
      </c>
      <c r="G384" s="38">
        <f t="shared" si="32"/>
        <v>1360.68</v>
      </c>
      <c r="H384" s="35">
        <v>1295.88</v>
      </c>
      <c r="I384" s="21"/>
      <c r="J384" s="21">
        <f t="shared" si="28"/>
        <v>0</v>
      </c>
      <c r="K384" s="21">
        <f t="shared" si="29"/>
        <v>0</v>
      </c>
      <c r="O384" s="2"/>
      <c r="P384" s="2"/>
      <c r="Q384" s="2"/>
      <c r="R384" s="2"/>
    </row>
    <row r="385" spans="1:18" ht="12.75" customHeight="1">
      <c r="A385" s="30" t="s">
        <v>1849</v>
      </c>
      <c r="B385" s="28"/>
      <c r="C385" s="17" t="s">
        <v>791</v>
      </c>
      <c r="D385" s="18" t="s">
        <v>2093</v>
      </c>
      <c r="E385" s="38">
        <f t="shared" si="30"/>
        <v>414.51</v>
      </c>
      <c r="F385" s="38">
        <f t="shared" si="31"/>
        <v>403.2</v>
      </c>
      <c r="G385" s="38">
        <f t="shared" si="32"/>
        <v>395.67</v>
      </c>
      <c r="H385" s="35">
        <v>376.82</v>
      </c>
      <c r="I385" s="21"/>
      <c r="J385" s="21">
        <f t="shared" si="28"/>
        <v>0</v>
      </c>
      <c r="K385" s="21">
        <f t="shared" si="29"/>
        <v>0</v>
      </c>
      <c r="O385" s="2"/>
      <c r="P385" s="2"/>
      <c r="Q385" s="2"/>
      <c r="R385" s="2"/>
    </row>
    <row r="386" spans="1:18" ht="12.75" customHeight="1">
      <c r="A386" s="30" t="s">
        <v>1850</v>
      </c>
      <c r="B386" s="28"/>
      <c r="C386" s="17" t="s">
        <v>791</v>
      </c>
      <c r="D386" s="18" t="s">
        <v>2093</v>
      </c>
      <c r="E386" s="38">
        <f t="shared" si="30"/>
        <v>1111.18</v>
      </c>
      <c r="F386" s="38">
        <f t="shared" si="31"/>
        <v>1080.8799999999999</v>
      </c>
      <c r="G386" s="38">
        <f t="shared" si="32"/>
        <v>1060.67</v>
      </c>
      <c r="H386" s="35">
        <v>1010.16</v>
      </c>
      <c r="I386" s="21"/>
      <c r="J386" s="21">
        <f t="shared" si="28"/>
        <v>0</v>
      </c>
      <c r="K386" s="21">
        <f t="shared" si="29"/>
        <v>0</v>
      </c>
      <c r="O386" s="2"/>
      <c r="P386" s="2"/>
      <c r="Q386" s="2"/>
      <c r="R386" s="2"/>
    </row>
    <row r="387" spans="1:18" ht="12.75" customHeight="1">
      <c r="A387" s="30" t="s">
        <v>1851</v>
      </c>
      <c r="B387" s="28"/>
      <c r="C387" s="17" t="s">
        <v>791</v>
      </c>
      <c r="D387" s="18" t="s">
        <v>2093</v>
      </c>
      <c r="E387" s="38">
        <f t="shared" si="30"/>
        <v>2148.0200000000004</v>
      </c>
      <c r="F387" s="38">
        <f t="shared" si="31"/>
        <v>2089.44</v>
      </c>
      <c r="G387" s="38">
        <f t="shared" si="32"/>
        <v>2050.38</v>
      </c>
      <c r="H387" s="35">
        <v>1952.74</v>
      </c>
      <c r="I387" s="21"/>
      <c r="J387" s="21">
        <f t="shared" si="28"/>
        <v>0</v>
      </c>
      <c r="K387" s="21">
        <f t="shared" si="29"/>
        <v>0</v>
      </c>
      <c r="O387" s="2"/>
      <c r="P387" s="2"/>
      <c r="Q387" s="2"/>
      <c r="R387" s="2"/>
    </row>
    <row r="388" spans="1:18" ht="12.75" customHeight="1">
      <c r="A388" s="30" t="s">
        <v>585</v>
      </c>
      <c r="B388" s="28"/>
      <c r="C388" s="17" t="s">
        <v>791</v>
      </c>
      <c r="D388" s="18" t="s">
        <v>2093</v>
      </c>
      <c r="E388" s="38">
        <f t="shared" si="30"/>
        <v>920.08</v>
      </c>
      <c r="F388" s="38">
        <f t="shared" si="31"/>
        <v>894.99</v>
      </c>
      <c r="G388" s="38">
        <f t="shared" si="32"/>
        <v>878.26</v>
      </c>
      <c r="H388" s="35">
        <v>836.43</v>
      </c>
      <c r="I388" s="21"/>
      <c r="J388" s="21">
        <f t="shared" si="28"/>
        <v>0</v>
      </c>
      <c r="K388" s="21">
        <f t="shared" si="29"/>
        <v>0</v>
      </c>
      <c r="O388" s="2"/>
      <c r="P388" s="2"/>
      <c r="Q388" s="2"/>
      <c r="R388" s="2"/>
    </row>
    <row r="389" spans="1:18" ht="12.75" customHeight="1">
      <c r="A389" s="30" t="s">
        <v>586</v>
      </c>
      <c r="B389" s="28"/>
      <c r="C389" s="17" t="s">
        <v>791</v>
      </c>
      <c r="D389" s="18" t="s">
        <v>2093</v>
      </c>
      <c r="E389" s="38">
        <f t="shared" si="30"/>
        <v>1204.59</v>
      </c>
      <c r="F389" s="38">
        <f t="shared" si="31"/>
        <v>1171.74</v>
      </c>
      <c r="G389" s="38">
        <f t="shared" si="32"/>
        <v>1149.84</v>
      </c>
      <c r="H389" s="35">
        <v>1095.08</v>
      </c>
      <c r="I389" s="21"/>
      <c r="J389" s="21">
        <f t="shared" si="28"/>
        <v>0</v>
      </c>
      <c r="K389" s="21">
        <f t="shared" si="29"/>
        <v>0</v>
      </c>
      <c r="O389" s="2"/>
      <c r="P389" s="2"/>
      <c r="Q389" s="2"/>
      <c r="R389" s="2"/>
    </row>
    <row r="390" spans="1:18" ht="12.75" customHeight="1">
      <c r="A390" s="30" t="s">
        <v>587</v>
      </c>
      <c r="B390" s="28"/>
      <c r="C390" s="17" t="s">
        <v>791</v>
      </c>
      <c r="D390" s="18" t="s">
        <v>2093</v>
      </c>
      <c r="E390" s="38">
        <f t="shared" si="30"/>
        <v>1536</v>
      </c>
      <c r="F390" s="38">
        <f t="shared" si="31"/>
        <v>1494.11</v>
      </c>
      <c r="G390" s="38">
        <f t="shared" si="32"/>
        <v>1466.18</v>
      </c>
      <c r="H390" s="35">
        <v>1396.36</v>
      </c>
      <c r="I390" s="21"/>
      <c r="J390" s="21">
        <f t="shared" si="28"/>
        <v>0</v>
      </c>
      <c r="K390" s="21">
        <f t="shared" si="29"/>
        <v>0</v>
      </c>
      <c r="O390" s="2"/>
      <c r="P390" s="2"/>
      <c r="Q390" s="2"/>
      <c r="R390" s="2"/>
    </row>
    <row r="391" spans="1:18" ht="12.75" customHeight="1">
      <c r="A391" s="30" t="s">
        <v>588</v>
      </c>
      <c r="B391" s="28"/>
      <c r="C391" s="17" t="s">
        <v>791</v>
      </c>
      <c r="D391" s="18" t="s">
        <v>2093</v>
      </c>
      <c r="E391" s="38">
        <f t="shared" si="30"/>
        <v>652.9</v>
      </c>
      <c r="F391" s="38">
        <f t="shared" si="31"/>
        <v>635.09</v>
      </c>
      <c r="G391" s="38">
        <f t="shared" si="32"/>
        <v>623.22</v>
      </c>
      <c r="H391" s="35">
        <v>593.54</v>
      </c>
      <c r="I391" s="21"/>
      <c r="J391" s="21">
        <f aca="true" t="shared" si="33" ref="J391:J454">IF(I391&gt;0,K391/I391,0)</f>
        <v>0</v>
      </c>
      <c r="K391" s="21">
        <f aca="true" t="shared" si="34" ref="K391:K454">IF(I391&lt;=1,I391*E391,IF(I391&lt;=3,I391*F391,IF(I391&lt;=5,I391*G391,I391*H391)))</f>
        <v>0</v>
      </c>
      <c r="O391" s="2"/>
      <c r="P391" s="2"/>
      <c r="Q391" s="2"/>
      <c r="R391" s="2"/>
    </row>
    <row r="392" spans="1:18" ht="12.75" customHeight="1">
      <c r="A392" s="30" t="s">
        <v>589</v>
      </c>
      <c r="B392" s="28"/>
      <c r="C392" s="17" t="s">
        <v>791</v>
      </c>
      <c r="D392" s="18" t="s">
        <v>2093</v>
      </c>
      <c r="E392" s="38">
        <f t="shared" si="30"/>
        <v>1261.03</v>
      </c>
      <c r="F392" s="38">
        <f t="shared" si="31"/>
        <v>1226.64</v>
      </c>
      <c r="G392" s="38">
        <f t="shared" si="32"/>
        <v>1203.71</v>
      </c>
      <c r="H392" s="35">
        <v>1146.39</v>
      </c>
      <c r="I392" s="21"/>
      <c r="J392" s="21">
        <f t="shared" si="33"/>
        <v>0</v>
      </c>
      <c r="K392" s="21">
        <f t="shared" si="34"/>
        <v>0</v>
      </c>
      <c r="O392" s="2"/>
      <c r="P392" s="2"/>
      <c r="Q392" s="2"/>
      <c r="R392" s="2"/>
    </row>
    <row r="393" spans="1:18" ht="12.75" customHeight="1">
      <c r="A393" s="30" t="s">
        <v>590</v>
      </c>
      <c r="B393" s="28"/>
      <c r="C393" s="17" t="s">
        <v>791</v>
      </c>
      <c r="D393" s="18" t="s">
        <v>2093</v>
      </c>
      <c r="E393" s="38">
        <f t="shared" si="30"/>
        <v>1775.17</v>
      </c>
      <c r="F393" s="38">
        <f t="shared" si="31"/>
        <v>1726.76</v>
      </c>
      <c r="G393" s="38">
        <f t="shared" si="32"/>
        <v>1694.48</v>
      </c>
      <c r="H393" s="35">
        <v>1613.79</v>
      </c>
      <c r="I393" s="21"/>
      <c r="J393" s="21">
        <f t="shared" si="33"/>
        <v>0</v>
      </c>
      <c r="K393" s="21">
        <f t="shared" si="34"/>
        <v>0</v>
      </c>
      <c r="O393" s="2"/>
      <c r="P393" s="2"/>
      <c r="Q393" s="2"/>
      <c r="R393" s="2"/>
    </row>
    <row r="394" spans="1:18" ht="12.75" customHeight="1">
      <c r="A394" s="30" t="s">
        <v>591</v>
      </c>
      <c r="B394" s="28"/>
      <c r="C394" s="17" t="s">
        <v>791</v>
      </c>
      <c r="D394" s="18" t="s">
        <v>2093</v>
      </c>
      <c r="E394" s="38">
        <f t="shared" si="30"/>
        <v>743.58</v>
      </c>
      <c r="F394" s="38">
        <f t="shared" si="31"/>
        <v>723.3</v>
      </c>
      <c r="G394" s="38">
        <f t="shared" si="32"/>
        <v>709.78</v>
      </c>
      <c r="H394" s="35">
        <v>675.98</v>
      </c>
      <c r="I394" s="21"/>
      <c r="J394" s="21">
        <f t="shared" si="33"/>
        <v>0</v>
      </c>
      <c r="K394" s="21">
        <f t="shared" si="34"/>
        <v>0</v>
      </c>
      <c r="O394" s="2"/>
      <c r="P394" s="2"/>
      <c r="Q394" s="2"/>
      <c r="R394" s="2"/>
    </row>
    <row r="395" spans="1:18" ht="12.75" customHeight="1">
      <c r="A395" s="30" t="s">
        <v>592</v>
      </c>
      <c r="B395" s="28"/>
      <c r="C395" s="17" t="s">
        <v>791</v>
      </c>
      <c r="D395" s="18" t="s">
        <v>2093</v>
      </c>
      <c r="E395" s="38">
        <f t="shared" si="30"/>
        <v>978.08</v>
      </c>
      <c r="F395" s="38">
        <f t="shared" si="31"/>
        <v>951.41</v>
      </c>
      <c r="G395" s="38">
        <f t="shared" si="32"/>
        <v>933.62</v>
      </c>
      <c r="H395" s="35">
        <v>889.16</v>
      </c>
      <c r="I395" s="21"/>
      <c r="J395" s="21">
        <f t="shared" si="33"/>
        <v>0</v>
      </c>
      <c r="K395" s="21">
        <f t="shared" si="34"/>
        <v>0</v>
      </c>
      <c r="O395" s="2"/>
      <c r="P395" s="2"/>
      <c r="Q395" s="2"/>
      <c r="R395" s="2"/>
    </row>
    <row r="396" spans="1:18" ht="12.75" customHeight="1">
      <c r="A396" s="30" t="s">
        <v>593</v>
      </c>
      <c r="B396" s="28"/>
      <c r="C396" s="17" t="s">
        <v>791</v>
      </c>
      <c r="D396" s="18" t="s">
        <v>2093</v>
      </c>
      <c r="E396" s="38">
        <f t="shared" si="30"/>
        <v>2647.37</v>
      </c>
      <c r="F396" s="38">
        <f t="shared" si="31"/>
        <v>2575.17</v>
      </c>
      <c r="G396" s="38">
        <f t="shared" si="32"/>
        <v>2527.0400000000004</v>
      </c>
      <c r="H396" s="35">
        <v>2406.7</v>
      </c>
      <c r="I396" s="21"/>
      <c r="J396" s="21">
        <f t="shared" si="33"/>
        <v>0</v>
      </c>
      <c r="K396" s="21">
        <f t="shared" si="34"/>
        <v>0</v>
      </c>
      <c r="O396" s="2"/>
      <c r="P396" s="2"/>
      <c r="Q396" s="2"/>
      <c r="R396" s="2"/>
    </row>
    <row r="397" spans="1:18" ht="12.75" customHeight="1">
      <c r="A397" s="30" t="s">
        <v>594</v>
      </c>
      <c r="B397" s="28"/>
      <c r="C397" s="17" t="s">
        <v>791</v>
      </c>
      <c r="D397" s="18" t="s">
        <v>2093</v>
      </c>
      <c r="E397" s="38">
        <f t="shared" si="30"/>
        <v>670.01</v>
      </c>
      <c r="F397" s="38">
        <f t="shared" si="31"/>
        <v>651.74</v>
      </c>
      <c r="G397" s="38">
        <f t="shared" si="32"/>
        <v>639.56</v>
      </c>
      <c r="H397" s="35">
        <v>609.1</v>
      </c>
      <c r="I397" s="21"/>
      <c r="J397" s="21">
        <f t="shared" si="33"/>
        <v>0</v>
      </c>
      <c r="K397" s="21">
        <f t="shared" si="34"/>
        <v>0</v>
      </c>
      <c r="O397" s="2"/>
      <c r="P397" s="2"/>
      <c r="Q397" s="2"/>
      <c r="R397" s="2"/>
    </row>
    <row r="398" spans="1:18" ht="12.75" customHeight="1">
      <c r="A398" s="30" t="s">
        <v>595</v>
      </c>
      <c r="B398" s="28"/>
      <c r="C398" s="17" t="s">
        <v>791</v>
      </c>
      <c r="D398" s="18" t="s">
        <v>2093</v>
      </c>
      <c r="E398" s="38">
        <f t="shared" si="30"/>
        <v>1488.71</v>
      </c>
      <c r="F398" s="38">
        <f t="shared" si="31"/>
        <v>1448.11</v>
      </c>
      <c r="G398" s="38">
        <f t="shared" si="32"/>
        <v>1421.04</v>
      </c>
      <c r="H398" s="35">
        <v>1353.37</v>
      </c>
      <c r="I398" s="21"/>
      <c r="J398" s="21">
        <f t="shared" si="33"/>
        <v>0</v>
      </c>
      <c r="K398" s="21">
        <f t="shared" si="34"/>
        <v>0</v>
      </c>
      <c r="O398" s="2"/>
      <c r="P398" s="2"/>
      <c r="Q398" s="2"/>
      <c r="R398" s="2"/>
    </row>
    <row r="399" spans="1:18" ht="12.75" customHeight="1">
      <c r="A399" s="30" t="s">
        <v>596</v>
      </c>
      <c r="B399" s="28"/>
      <c r="C399" s="17" t="s">
        <v>791</v>
      </c>
      <c r="D399" s="18" t="s">
        <v>2093</v>
      </c>
      <c r="E399" s="38">
        <f t="shared" si="30"/>
        <v>2358.59</v>
      </c>
      <c r="F399" s="38">
        <f t="shared" si="31"/>
        <v>2294.2700000000004</v>
      </c>
      <c r="G399" s="38">
        <f t="shared" si="32"/>
        <v>2251.38</v>
      </c>
      <c r="H399" s="35">
        <v>2144.17</v>
      </c>
      <c r="I399" s="21"/>
      <c r="J399" s="21">
        <f t="shared" si="33"/>
        <v>0</v>
      </c>
      <c r="K399" s="21">
        <f t="shared" si="34"/>
        <v>0</v>
      </c>
      <c r="O399" s="2"/>
      <c r="P399" s="2"/>
      <c r="Q399" s="2"/>
      <c r="R399" s="2"/>
    </row>
    <row r="400" spans="1:18" ht="12.75" customHeight="1">
      <c r="A400" s="30" t="s">
        <v>597</v>
      </c>
      <c r="B400" s="28"/>
      <c r="C400" s="17" t="s">
        <v>791</v>
      </c>
      <c r="D400" s="18" t="s">
        <v>2093</v>
      </c>
      <c r="E400" s="38">
        <f t="shared" si="30"/>
        <v>3192.8500000000004</v>
      </c>
      <c r="F400" s="38">
        <f t="shared" si="31"/>
        <v>3105.78</v>
      </c>
      <c r="G400" s="38">
        <f t="shared" si="32"/>
        <v>3047.7200000000003</v>
      </c>
      <c r="H400" s="35">
        <v>2902.59</v>
      </c>
      <c r="I400" s="21"/>
      <c r="J400" s="21">
        <f t="shared" si="33"/>
        <v>0</v>
      </c>
      <c r="K400" s="21">
        <f t="shared" si="34"/>
        <v>0</v>
      </c>
      <c r="O400" s="2"/>
      <c r="P400" s="2"/>
      <c r="Q400" s="2"/>
      <c r="R400" s="2"/>
    </row>
    <row r="401" spans="1:18" ht="12.75" customHeight="1">
      <c r="A401" s="30" t="s">
        <v>598</v>
      </c>
      <c r="B401" s="28"/>
      <c r="C401" s="17" t="s">
        <v>791</v>
      </c>
      <c r="D401" s="18" t="s">
        <v>2093</v>
      </c>
      <c r="E401" s="38">
        <f t="shared" si="30"/>
        <v>1401.72</v>
      </c>
      <c r="F401" s="38">
        <f t="shared" si="31"/>
        <v>1363.5</v>
      </c>
      <c r="G401" s="38">
        <f t="shared" si="32"/>
        <v>1338.01</v>
      </c>
      <c r="H401" s="35">
        <v>1274.29</v>
      </c>
      <c r="I401" s="21"/>
      <c r="J401" s="21">
        <f t="shared" si="33"/>
        <v>0</v>
      </c>
      <c r="K401" s="21">
        <f t="shared" si="34"/>
        <v>0</v>
      </c>
      <c r="O401" s="2"/>
      <c r="P401" s="2"/>
      <c r="Q401" s="2"/>
      <c r="R401" s="2"/>
    </row>
    <row r="402" spans="1:18" ht="12.75" customHeight="1">
      <c r="A402" s="30" t="s">
        <v>599</v>
      </c>
      <c r="B402" s="28"/>
      <c r="C402" s="17" t="s">
        <v>791</v>
      </c>
      <c r="D402" s="18" t="s">
        <v>2093</v>
      </c>
      <c r="E402" s="38">
        <f t="shared" si="30"/>
        <v>2806.17</v>
      </c>
      <c r="F402" s="38">
        <f t="shared" si="31"/>
        <v>2729.6400000000003</v>
      </c>
      <c r="G402" s="38">
        <f t="shared" si="32"/>
        <v>2678.6200000000003</v>
      </c>
      <c r="H402" s="35">
        <v>2551.06</v>
      </c>
      <c r="I402" s="21"/>
      <c r="J402" s="21">
        <f t="shared" si="33"/>
        <v>0</v>
      </c>
      <c r="K402" s="21">
        <f t="shared" si="34"/>
        <v>0</v>
      </c>
      <c r="O402" s="2"/>
      <c r="P402" s="2"/>
      <c r="Q402" s="2"/>
      <c r="R402" s="2"/>
    </row>
    <row r="403" spans="1:18" ht="12.75" customHeight="1">
      <c r="A403" s="30" t="s">
        <v>600</v>
      </c>
      <c r="B403" s="28"/>
      <c r="C403" s="17" t="s">
        <v>791</v>
      </c>
      <c r="D403" s="18" t="s">
        <v>2093</v>
      </c>
      <c r="E403" s="38">
        <f t="shared" si="30"/>
        <v>551.5</v>
      </c>
      <c r="F403" s="38">
        <f t="shared" si="31"/>
        <v>536.46</v>
      </c>
      <c r="G403" s="38">
        <f t="shared" si="32"/>
        <v>526.43</v>
      </c>
      <c r="H403" s="35">
        <v>501.36</v>
      </c>
      <c r="I403" s="21"/>
      <c r="J403" s="21">
        <f t="shared" si="33"/>
        <v>0</v>
      </c>
      <c r="K403" s="21">
        <f t="shared" si="34"/>
        <v>0</v>
      </c>
      <c r="O403" s="2"/>
      <c r="P403" s="2"/>
      <c r="Q403" s="2"/>
      <c r="R403" s="2"/>
    </row>
    <row r="404" spans="1:18" ht="12.75" customHeight="1">
      <c r="A404" s="30" t="s">
        <v>601</v>
      </c>
      <c r="B404" s="28"/>
      <c r="C404" s="17" t="s">
        <v>791</v>
      </c>
      <c r="D404" s="18" t="s">
        <v>2093</v>
      </c>
      <c r="E404" s="38">
        <f t="shared" si="30"/>
        <v>525.83</v>
      </c>
      <c r="F404" s="38">
        <f t="shared" si="31"/>
        <v>511.49</v>
      </c>
      <c r="G404" s="38">
        <f t="shared" si="32"/>
        <v>501.93</v>
      </c>
      <c r="H404" s="35">
        <v>478.02</v>
      </c>
      <c r="I404" s="21"/>
      <c r="J404" s="21">
        <f t="shared" si="33"/>
        <v>0</v>
      </c>
      <c r="K404" s="21">
        <f t="shared" si="34"/>
        <v>0</v>
      </c>
      <c r="O404" s="2"/>
      <c r="P404" s="2"/>
      <c r="Q404" s="2"/>
      <c r="R404" s="2"/>
    </row>
    <row r="405" spans="1:18" ht="12.75" customHeight="1">
      <c r="A405" s="30" t="s">
        <v>602</v>
      </c>
      <c r="B405" s="28"/>
      <c r="C405" s="17" t="s">
        <v>791</v>
      </c>
      <c r="D405" s="18" t="s">
        <v>2093</v>
      </c>
      <c r="E405" s="38">
        <f t="shared" si="30"/>
        <v>1548.07</v>
      </c>
      <c r="F405" s="38">
        <f t="shared" si="31"/>
        <v>1505.85</v>
      </c>
      <c r="G405" s="38">
        <f t="shared" si="32"/>
        <v>1477.7</v>
      </c>
      <c r="H405" s="35">
        <v>1407.33</v>
      </c>
      <c r="I405" s="21"/>
      <c r="J405" s="21">
        <f t="shared" si="33"/>
        <v>0</v>
      </c>
      <c r="K405" s="21">
        <f t="shared" si="34"/>
        <v>0</v>
      </c>
      <c r="O405" s="2"/>
      <c r="P405" s="2"/>
      <c r="Q405" s="2"/>
      <c r="R405" s="2"/>
    </row>
    <row r="406" spans="1:18" ht="12.75" customHeight="1">
      <c r="A406" s="30" t="s">
        <v>603</v>
      </c>
      <c r="B406" s="28"/>
      <c r="C406" s="17" t="s">
        <v>791</v>
      </c>
      <c r="D406" s="18" t="s">
        <v>2093</v>
      </c>
      <c r="E406" s="38">
        <f t="shared" si="30"/>
        <v>2256.03</v>
      </c>
      <c r="F406" s="38">
        <f t="shared" si="31"/>
        <v>2194.5</v>
      </c>
      <c r="G406" s="38">
        <f t="shared" si="32"/>
        <v>2153.48</v>
      </c>
      <c r="H406" s="35">
        <v>2050.93</v>
      </c>
      <c r="I406" s="21"/>
      <c r="J406" s="21">
        <f t="shared" si="33"/>
        <v>0</v>
      </c>
      <c r="K406" s="21">
        <f t="shared" si="34"/>
        <v>0</v>
      </c>
      <c r="O406" s="2"/>
      <c r="P406" s="2"/>
      <c r="Q406" s="2"/>
      <c r="R406" s="2"/>
    </row>
    <row r="407" spans="1:18" ht="12.75" customHeight="1">
      <c r="A407" s="30" t="s">
        <v>604</v>
      </c>
      <c r="B407" s="28"/>
      <c r="C407" s="17" t="s">
        <v>791</v>
      </c>
      <c r="D407" s="18" t="s">
        <v>2093</v>
      </c>
      <c r="E407" s="38">
        <f t="shared" si="30"/>
        <v>665.35</v>
      </c>
      <c r="F407" s="38">
        <f t="shared" si="31"/>
        <v>647.21</v>
      </c>
      <c r="G407" s="38">
        <f t="shared" si="32"/>
        <v>635.11</v>
      </c>
      <c r="H407" s="35">
        <v>604.86</v>
      </c>
      <c r="I407" s="21"/>
      <c r="J407" s="21">
        <f t="shared" si="33"/>
        <v>0</v>
      </c>
      <c r="K407" s="21">
        <f t="shared" si="34"/>
        <v>0</v>
      </c>
      <c r="O407" s="2"/>
      <c r="P407" s="2"/>
      <c r="Q407" s="2"/>
      <c r="R407" s="2"/>
    </row>
    <row r="408" spans="1:18" ht="12.75" customHeight="1">
      <c r="A408" s="30" t="s">
        <v>605</v>
      </c>
      <c r="B408" s="28"/>
      <c r="C408" s="17" t="s">
        <v>791</v>
      </c>
      <c r="D408" s="18" t="s">
        <v>2093</v>
      </c>
      <c r="E408" s="38">
        <f t="shared" si="30"/>
        <v>1853.02</v>
      </c>
      <c r="F408" s="38">
        <f t="shared" si="31"/>
        <v>1802.48</v>
      </c>
      <c r="G408" s="38">
        <f t="shared" si="32"/>
        <v>1768.79</v>
      </c>
      <c r="H408" s="35">
        <v>1684.56</v>
      </c>
      <c r="I408" s="21"/>
      <c r="J408" s="21">
        <f t="shared" si="33"/>
        <v>0</v>
      </c>
      <c r="K408" s="21">
        <f t="shared" si="34"/>
        <v>0</v>
      </c>
      <c r="O408" s="2"/>
      <c r="P408" s="2"/>
      <c r="Q408" s="2"/>
      <c r="R408" s="2"/>
    </row>
    <row r="409" spans="1:18" ht="12.75" customHeight="1">
      <c r="A409" s="30" t="s">
        <v>606</v>
      </c>
      <c r="B409" s="28"/>
      <c r="C409" s="17" t="s">
        <v>791</v>
      </c>
      <c r="D409" s="18" t="s">
        <v>2093</v>
      </c>
      <c r="E409" s="38">
        <f t="shared" si="30"/>
        <v>874.55</v>
      </c>
      <c r="F409" s="38">
        <f t="shared" si="31"/>
        <v>850.7</v>
      </c>
      <c r="G409" s="38">
        <f t="shared" si="32"/>
        <v>834.8</v>
      </c>
      <c r="H409" s="35">
        <v>795.04</v>
      </c>
      <c r="I409" s="21"/>
      <c r="J409" s="21">
        <f t="shared" si="33"/>
        <v>0</v>
      </c>
      <c r="K409" s="21">
        <f t="shared" si="34"/>
        <v>0</v>
      </c>
      <c r="O409" s="2"/>
      <c r="P409" s="2"/>
      <c r="Q409" s="2"/>
      <c r="R409" s="2"/>
    </row>
    <row r="410" spans="1:18" ht="12.75" customHeight="1">
      <c r="A410" s="30" t="s">
        <v>607</v>
      </c>
      <c r="B410" s="28"/>
      <c r="C410" s="17" t="s">
        <v>791</v>
      </c>
      <c r="D410" s="18" t="s">
        <v>2093</v>
      </c>
      <c r="E410" s="38">
        <f t="shared" si="30"/>
        <v>1869.17</v>
      </c>
      <c r="F410" s="38">
        <f t="shared" si="31"/>
        <v>1818.19</v>
      </c>
      <c r="G410" s="38">
        <f t="shared" si="32"/>
        <v>1784.21</v>
      </c>
      <c r="H410" s="35">
        <v>1699.24</v>
      </c>
      <c r="I410" s="21"/>
      <c r="J410" s="21">
        <f t="shared" si="33"/>
        <v>0</v>
      </c>
      <c r="K410" s="21">
        <f t="shared" si="34"/>
        <v>0</v>
      </c>
      <c r="O410" s="2"/>
      <c r="P410" s="2"/>
      <c r="Q410" s="2"/>
      <c r="R410" s="2"/>
    </row>
    <row r="411" spans="1:18" ht="12.75" customHeight="1">
      <c r="A411" s="30" t="s">
        <v>608</v>
      </c>
      <c r="B411" s="28"/>
      <c r="C411" s="17" t="s">
        <v>791</v>
      </c>
      <c r="D411" s="18" t="s">
        <v>2093</v>
      </c>
      <c r="E411" s="38">
        <f t="shared" si="30"/>
        <v>1736.06</v>
      </c>
      <c r="F411" s="38">
        <f t="shared" si="31"/>
        <v>1688.71</v>
      </c>
      <c r="G411" s="38">
        <f t="shared" si="32"/>
        <v>1657.15</v>
      </c>
      <c r="H411" s="35">
        <v>1578.23</v>
      </c>
      <c r="I411" s="21"/>
      <c r="J411" s="21">
        <f t="shared" si="33"/>
        <v>0</v>
      </c>
      <c r="K411" s="21">
        <f t="shared" si="34"/>
        <v>0</v>
      </c>
      <c r="O411" s="2"/>
      <c r="P411" s="2"/>
      <c r="Q411" s="2"/>
      <c r="R411" s="2"/>
    </row>
    <row r="412" spans="1:18" ht="12.75" customHeight="1">
      <c r="A412" s="30" t="s">
        <v>609</v>
      </c>
      <c r="B412" s="28"/>
      <c r="C412" s="17" t="s">
        <v>791</v>
      </c>
      <c r="D412" s="18" t="s">
        <v>2093</v>
      </c>
      <c r="E412" s="38">
        <f>ROUNDUP(H412*1.1,2)</f>
        <v>703.7</v>
      </c>
      <c r="F412" s="38">
        <f>ROUNDUP(H412*1.07,2)</f>
        <v>684.51</v>
      </c>
      <c r="G412" s="38">
        <f>ROUNDUP(H412*1.05,2)</f>
        <v>671.71</v>
      </c>
      <c r="H412" s="35">
        <v>639.72</v>
      </c>
      <c r="I412" s="21"/>
      <c r="J412" s="21">
        <f t="shared" si="33"/>
        <v>0</v>
      </c>
      <c r="K412" s="21">
        <f t="shared" si="34"/>
        <v>0</v>
      </c>
      <c r="O412" s="2"/>
      <c r="P412" s="2"/>
      <c r="Q412" s="2"/>
      <c r="R412" s="2"/>
    </row>
    <row r="413" spans="1:18" ht="12.75" customHeight="1">
      <c r="A413" s="30" t="s">
        <v>610</v>
      </c>
      <c r="B413" s="28"/>
      <c r="C413" s="17" t="s">
        <v>791</v>
      </c>
      <c r="D413" s="18" t="s">
        <v>2093</v>
      </c>
      <c r="E413" s="38">
        <f>ROUNDUP(H413*1.1,2)</f>
        <v>1217.04</v>
      </c>
      <c r="F413" s="38">
        <f>ROUNDUP(H413*1.07,2)</f>
        <v>1183.85</v>
      </c>
      <c r="G413" s="38">
        <f>ROUNDUP(H413*1.05,2)</f>
        <v>1161.72</v>
      </c>
      <c r="H413" s="35">
        <v>1106.4</v>
      </c>
      <c r="I413" s="21"/>
      <c r="J413" s="21">
        <f t="shared" si="33"/>
        <v>0</v>
      </c>
      <c r="K413" s="21">
        <f t="shared" si="34"/>
        <v>0</v>
      </c>
      <c r="O413" s="2"/>
      <c r="P413" s="2"/>
      <c r="Q413" s="2"/>
      <c r="R413" s="2"/>
    </row>
    <row r="414" spans="1:18" ht="12.75" customHeight="1">
      <c r="A414" s="30" t="s">
        <v>611</v>
      </c>
      <c r="B414" s="28"/>
      <c r="C414" s="17" t="s">
        <v>791</v>
      </c>
      <c r="D414" s="18" t="s">
        <v>2093</v>
      </c>
      <c r="E414" s="38">
        <f>ROUNDUP(H414*1.1,2)</f>
        <v>1400.94</v>
      </c>
      <c r="F414" s="38">
        <f>ROUNDUP(H414*1.07,2)</f>
        <v>1362.74</v>
      </c>
      <c r="G414" s="38">
        <f>ROUNDUP(H414*1.05,2)</f>
        <v>1337.26</v>
      </c>
      <c r="H414" s="35">
        <v>1273.58</v>
      </c>
      <c r="I414" s="21"/>
      <c r="J414" s="21">
        <f t="shared" si="33"/>
        <v>0</v>
      </c>
      <c r="K414" s="21">
        <f t="shared" si="34"/>
        <v>0</v>
      </c>
      <c r="O414" s="2"/>
      <c r="P414" s="2"/>
      <c r="Q414" s="2"/>
      <c r="R414" s="2"/>
    </row>
    <row r="415" spans="1:18" ht="12.75" customHeight="1">
      <c r="A415" s="29" t="s">
        <v>612</v>
      </c>
      <c r="B415" s="16"/>
      <c r="C415" s="16"/>
      <c r="D415" s="25" t="s">
        <v>613</v>
      </c>
      <c r="E415" s="31" t="s">
        <v>1042</v>
      </c>
      <c r="F415" s="31" t="s">
        <v>1726</v>
      </c>
      <c r="G415" s="31" t="s">
        <v>1727</v>
      </c>
      <c r="H415" s="31" t="s">
        <v>1728</v>
      </c>
      <c r="I415" s="22" t="s">
        <v>1724</v>
      </c>
      <c r="J415" s="23" t="s">
        <v>1725</v>
      </c>
      <c r="K415" s="23" t="s">
        <v>1723</v>
      </c>
      <c r="O415" s="2"/>
      <c r="P415" s="2"/>
      <c r="Q415" s="2"/>
      <c r="R415" s="2"/>
    </row>
    <row r="416" spans="1:18" ht="12.75" customHeight="1">
      <c r="A416" s="30" t="s">
        <v>614</v>
      </c>
      <c r="B416" s="28"/>
      <c r="C416" s="17" t="s">
        <v>791</v>
      </c>
      <c r="D416" s="18" t="s">
        <v>1037</v>
      </c>
      <c r="E416" s="24">
        <f>ROUNDUP(H416*1.1,-1)</f>
        <v>1532740</v>
      </c>
      <c r="F416" s="24">
        <f>ROUNDUP(H416*1.07,-1)</f>
        <v>1490940</v>
      </c>
      <c r="G416" s="24">
        <f>ROUNDUP(H416*1.05,-1)</f>
        <v>1463070</v>
      </c>
      <c r="H416" s="19">
        <v>1393400</v>
      </c>
      <c r="I416" s="21"/>
      <c r="J416" s="21">
        <f t="shared" si="33"/>
        <v>0</v>
      </c>
      <c r="K416" s="21">
        <f t="shared" si="34"/>
        <v>0</v>
      </c>
      <c r="O416" s="2"/>
      <c r="P416" s="2"/>
      <c r="Q416" s="2"/>
      <c r="R416" s="2"/>
    </row>
    <row r="417" spans="1:18" ht="12.75" customHeight="1">
      <c r="A417" s="30" t="s">
        <v>615</v>
      </c>
      <c r="B417" s="28"/>
      <c r="C417" s="17" t="s">
        <v>791</v>
      </c>
      <c r="D417" s="18" t="s">
        <v>1037</v>
      </c>
      <c r="E417" s="24">
        <f aca="true" t="shared" si="35" ref="E417:E425">ROUNDUP(H417*1.1,-1)</f>
        <v>1532740</v>
      </c>
      <c r="F417" s="24">
        <f aca="true" t="shared" si="36" ref="F417:F425">ROUNDUP(H417*1.07,-1)</f>
        <v>1490940</v>
      </c>
      <c r="G417" s="24">
        <f aca="true" t="shared" si="37" ref="G417:G480">ROUNDUP(H417*1.05,-1)</f>
        <v>1463070</v>
      </c>
      <c r="H417" s="19">
        <v>1393400</v>
      </c>
      <c r="I417" s="21"/>
      <c r="J417" s="21">
        <f t="shared" si="33"/>
        <v>0</v>
      </c>
      <c r="K417" s="21">
        <f t="shared" si="34"/>
        <v>0</v>
      </c>
      <c r="O417" s="2"/>
      <c r="P417" s="2"/>
      <c r="Q417" s="2"/>
      <c r="R417" s="2"/>
    </row>
    <row r="418" spans="1:18" ht="12.75" customHeight="1">
      <c r="A418" s="30" t="s">
        <v>616</v>
      </c>
      <c r="B418" s="28"/>
      <c r="C418" s="17" t="s">
        <v>791</v>
      </c>
      <c r="D418" s="18" t="s">
        <v>1037</v>
      </c>
      <c r="E418" s="24">
        <f t="shared" si="35"/>
        <v>1076020</v>
      </c>
      <c r="F418" s="24">
        <f t="shared" si="36"/>
        <v>1046680</v>
      </c>
      <c r="G418" s="24">
        <f t="shared" si="37"/>
        <v>1027110</v>
      </c>
      <c r="H418" s="19">
        <v>978200</v>
      </c>
      <c r="I418" s="21"/>
      <c r="J418" s="21">
        <f t="shared" si="33"/>
        <v>0</v>
      </c>
      <c r="K418" s="21">
        <f t="shared" si="34"/>
        <v>0</v>
      </c>
      <c r="O418" s="2"/>
      <c r="P418" s="2"/>
      <c r="Q418" s="2"/>
      <c r="R418" s="2"/>
    </row>
    <row r="419" spans="1:18" ht="12.75" customHeight="1">
      <c r="A419" s="30" t="s">
        <v>617</v>
      </c>
      <c r="B419" s="28"/>
      <c r="C419" s="17" t="s">
        <v>791</v>
      </c>
      <c r="D419" s="18" t="s">
        <v>1037</v>
      </c>
      <c r="E419" s="24">
        <f t="shared" si="35"/>
        <v>1532740</v>
      </c>
      <c r="F419" s="24">
        <f t="shared" si="36"/>
        <v>1490940</v>
      </c>
      <c r="G419" s="24">
        <f t="shared" si="37"/>
        <v>1463070</v>
      </c>
      <c r="H419" s="19">
        <v>1393400</v>
      </c>
      <c r="I419" s="21"/>
      <c r="J419" s="21">
        <f t="shared" si="33"/>
        <v>0</v>
      </c>
      <c r="K419" s="21">
        <f t="shared" si="34"/>
        <v>0</v>
      </c>
      <c r="O419" s="2"/>
      <c r="P419" s="2"/>
      <c r="Q419" s="2"/>
      <c r="R419" s="2"/>
    </row>
    <row r="420" spans="1:18" ht="12.75" customHeight="1">
      <c r="A420" s="30" t="s">
        <v>618</v>
      </c>
      <c r="B420" s="28"/>
      <c r="C420" s="17" t="s">
        <v>791</v>
      </c>
      <c r="D420" s="18" t="s">
        <v>1037</v>
      </c>
      <c r="E420" s="24">
        <f t="shared" si="35"/>
        <v>1124860</v>
      </c>
      <c r="F420" s="24">
        <f t="shared" si="36"/>
        <v>1094190</v>
      </c>
      <c r="G420" s="24">
        <f t="shared" si="37"/>
        <v>1073730</v>
      </c>
      <c r="H420" s="19">
        <v>1022600</v>
      </c>
      <c r="I420" s="21"/>
      <c r="J420" s="21">
        <f t="shared" si="33"/>
        <v>0</v>
      </c>
      <c r="K420" s="21">
        <f t="shared" si="34"/>
        <v>0</v>
      </c>
      <c r="O420" s="2"/>
      <c r="P420" s="2"/>
      <c r="Q420" s="2"/>
      <c r="R420" s="2"/>
    </row>
    <row r="421" spans="1:18" ht="12.75" customHeight="1">
      <c r="A421" s="30" t="s">
        <v>619</v>
      </c>
      <c r="B421" s="28"/>
      <c r="C421" s="17" t="s">
        <v>791</v>
      </c>
      <c r="D421" s="18" t="s">
        <v>1037</v>
      </c>
      <c r="E421" s="24">
        <f t="shared" si="35"/>
        <v>913110</v>
      </c>
      <c r="F421" s="24">
        <f t="shared" si="36"/>
        <v>888210</v>
      </c>
      <c r="G421" s="24">
        <f t="shared" si="37"/>
        <v>871610</v>
      </c>
      <c r="H421" s="19">
        <v>830100</v>
      </c>
      <c r="I421" s="21"/>
      <c r="J421" s="21">
        <f t="shared" si="33"/>
        <v>0</v>
      </c>
      <c r="K421" s="21">
        <f t="shared" si="34"/>
        <v>0</v>
      </c>
      <c r="O421" s="2"/>
      <c r="P421" s="2"/>
      <c r="Q421" s="2"/>
      <c r="R421" s="2"/>
    </row>
    <row r="422" spans="1:18" ht="12.75" customHeight="1">
      <c r="A422" s="30" t="s">
        <v>620</v>
      </c>
      <c r="B422" s="28"/>
      <c r="C422" s="17" t="s">
        <v>791</v>
      </c>
      <c r="D422" s="18" t="s">
        <v>1037</v>
      </c>
      <c r="E422" s="24">
        <f t="shared" si="35"/>
        <v>1532740</v>
      </c>
      <c r="F422" s="24">
        <f t="shared" si="36"/>
        <v>1490940</v>
      </c>
      <c r="G422" s="24">
        <f t="shared" si="37"/>
        <v>1463070</v>
      </c>
      <c r="H422" s="19">
        <v>1393400</v>
      </c>
      <c r="I422" s="21"/>
      <c r="J422" s="21">
        <f t="shared" si="33"/>
        <v>0</v>
      </c>
      <c r="K422" s="21">
        <f t="shared" si="34"/>
        <v>0</v>
      </c>
      <c r="O422" s="2"/>
      <c r="P422" s="2"/>
      <c r="Q422" s="2"/>
      <c r="R422" s="2"/>
    </row>
    <row r="423" spans="1:18" ht="12.75" customHeight="1">
      <c r="A423" s="30" t="s">
        <v>504</v>
      </c>
      <c r="B423" s="28"/>
      <c r="C423" s="17" t="s">
        <v>791</v>
      </c>
      <c r="D423" s="18" t="s">
        <v>1037</v>
      </c>
      <c r="E423" s="24">
        <f t="shared" si="35"/>
        <v>1342000</v>
      </c>
      <c r="F423" s="24">
        <f t="shared" si="36"/>
        <v>1305400</v>
      </c>
      <c r="G423" s="24">
        <f t="shared" si="37"/>
        <v>1281000</v>
      </c>
      <c r="H423" s="19">
        <v>1220000</v>
      </c>
      <c r="I423" s="21"/>
      <c r="J423" s="21">
        <f t="shared" si="33"/>
        <v>0</v>
      </c>
      <c r="K423" s="21">
        <f t="shared" si="34"/>
        <v>0</v>
      </c>
      <c r="O423" s="2"/>
      <c r="P423" s="2"/>
      <c r="Q423" s="2"/>
      <c r="R423" s="2"/>
    </row>
    <row r="424" spans="1:18" ht="12.75" customHeight="1">
      <c r="A424" s="30" t="s">
        <v>505</v>
      </c>
      <c r="B424" s="28"/>
      <c r="C424" s="17" t="s">
        <v>791</v>
      </c>
      <c r="D424" s="18" t="s">
        <v>1037</v>
      </c>
      <c r="E424" s="24">
        <f t="shared" si="35"/>
        <v>1124860</v>
      </c>
      <c r="F424" s="24">
        <f t="shared" si="36"/>
        <v>1094190</v>
      </c>
      <c r="G424" s="24">
        <f t="shared" si="37"/>
        <v>1073730</v>
      </c>
      <c r="H424" s="19">
        <v>1022600</v>
      </c>
      <c r="I424" s="21"/>
      <c r="J424" s="21">
        <f t="shared" si="33"/>
        <v>0</v>
      </c>
      <c r="K424" s="21">
        <f t="shared" si="34"/>
        <v>0</v>
      </c>
      <c r="O424" s="2"/>
      <c r="P424" s="2"/>
      <c r="Q424" s="2"/>
      <c r="R424" s="2"/>
    </row>
    <row r="425" spans="1:18" ht="12.75" customHeight="1">
      <c r="A425" s="30" t="s">
        <v>506</v>
      </c>
      <c r="B425" s="28"/>
      <c r="C425" s="17" t="s">
        <v>791</v>
      </c>
      <c r="D425" s="18" t="s">
        <v>1037</v>
      </c>
      <c r="E425" s="24">
        <f t="shared" si="35"/>
        <v>913110</v>
      </c>
      <c r="F425" s="24">
        <f t="shared" si="36"/>
        <v>888210</v>
      </c>
      <c r="G425" s="24">
        <f t="shared" si="37"/>
        <v>871610</v>
      </c>
      <c r="H425" s="19">
        <v>830100</v>
      </c>
      <c r="I425" s="21"/>
      <c r="J425" s="21">
        <f t="shared" si="33"/>
        <v>0</v>
      </c>
      <c r="K425" s="21">
        <f t="shared" si="34"/>
        <v>0</v>
      </c>
      <c r="O425" s="2"/>
      <c r="P425" s="2"/>
      <c r="Q425" s="2"/>
      <c r="R425" s="2"/>
    </row>
    <row r="426" spans="1:18" ht="12.75" customHeight="1">
      <c r="A426" s="30" t="s">
        <v>507</v>
      </c>
      <c r="B426" s="28"/>
      <c r="C426" s="17" t="s">
        <v>791</v>
      </c>
      <c r="D426" s="18" t="s">
        <v>1037</v>
      </c>
      <c r="E426" s="24">
        <f aca="true" t="shared" si="38" ref="E426:E489">ROUNDUP(H426*1.1,-1)</f>
        <v>913110</v>
      </c>
      <c r="F426" s="24">
        <f aca="true" t="shared" si="39" ref="F426:F489">ROUNDUP(H426*1.07,-1)</f>
        <v>888210</v>
      </c>
      <c r="G426" s="24">
        <f t="shared" si="37"/>
        <v>871610</v>
      </c>
      <c r="H426" s="19">
        <v>830100</v>
      </c>
      <c r="I426" s="21"/>
      <c r="J426" s="21">
        <f t="shared" si="33"/>
        <v>0</v>
      </c>
      <c r="K426" s="21">
        <f t="shared" si="34"/>
        <v>0</v>
      </c>
      <c r="O426" s="2"/>
      <c r="P426" s="2"/>
      <c r="Q426" s="2"/>
      <c r="R426" s="2"/>
    </row>
    <row r="427" spans="1:18" ht="12.75" customHeight="1">
      <c r="A427" s="30" t="s">
        <v>508</v>
      </c>
      <c r="B427" s="28"/>
      <c r="C427" s="17" t="s">
        <v>791</v>
      </c>
      <c r="D427" s="18" t="s">
        <v>1037</v>
      </c>
      <c r="E427" s="24">
        <f t="shared" si="38"/>
        <v>1532740</v>
      </c>
      <c r="F427" s="24">
        <f t="shared" si="39"/>
        <v>1490940</v>
      </c>
      <c r="G427" s="24">
        <f t="shared" si="37"/>
        <v>1463070</v>
      </c>
      <c r="H427" s="19">
        <v>1393400</v>
      </c>
      <c r="I427" s="21"/>
      <c r="J427" s="21">
        <f t="shared" si="33"/>
        <v>0</v>
      </c>
      <c r="K427" s="21">
        <f t="shared" si="34"/>
        <v>0</v>
      </c>
      <c r="O427" s="2"/>
      <c r="P427" s="2"/>
      <c r="Q427" s="2"/>
      <c r="R427" s="2"/>
    </row>
    <row r="428" spans="1:18" ht="12.75" customHeight="1">
      <c r="A428" s="30" t="s">
        <v>14</v>
      </c>
      <c r="B428" s="28"/>
      <c r="C428" s="17" t="s">
        <v>791</v>
      </c>
      <c r="D428" s="18" t="s">
        <v>1037</v>
      </c>
      <c r="E428" s="24">
        <f t="shared" si="38"/>
        <v>1342000</v>
      </c>
      <c r="F428" s="24">
        <f t="shared" si="39"/>
        <v>1305400</v>
      </c>
      <c r="G428" s="24">
        <f t="shared" si="37"/>
        <v>1281000</v>
      </c>
      <c r="H428" s="19">
        <v>1220000</v>
      </c>
      <c r="I428" s="21"/>
      <c r="J428" s="21">
        <f t="shared" si="33"/>
        <v>0</v>
      </c>
      <c r="K428" s="21">
        <f t="shared" si="34"/>
        <v>0</v>
      </c>
      <c r="O428" s="2"/>
      <c r="P428" s="2"/>
      <c r="Q428" s="2"/>
      <c r="R428" s="2"/>
    </row>
    <row r="429" spans="1:18" ht="12.75" customHeight="1">
      <c r="A429" s="30" t="s">
        <v>15</v>
      </c>
      <c r="B429" s="28"/>
      <c r="C429" s="17" t="s">
        <v>791</v>
      </c>
      <c r="D429" s="18" t="s">
        <v>1037</v>
      </c>
      <c r="E429" s="24">
        <f t="shared" si="38"/>
        <v>1342000</v>
      </c>
      <c r="F429" s="24">
        <f t="shared" si="39"/>
        <v>1305400</v>
      </c>
      <c r="G429" s="24">
        <f t="shared" si="37"/>
        <v>1281000</v>
      </c>
      <c r="H429" s="19">
        <v>1220000</v>
      </c>
      <c r="I429" s="21"/>
      <c r="J429" s="21">
        <f t="shared" si="33"/>
        <v>0</v>
      </c>
      <c r="K429" s="21">
        <f t="shared" si="34"/>
        <v>0</v>
      </c>
      <c r="O429" s="2"/>
      <c r="P429" s="2"/>
      <c r="Q429" s="2"/>
      <c r="R429" s="2"/>
    </row>
    <row r="430" spans="1:18" ht="12.75" customHeight="1">
      <c r="A430" s="30" t="s">
        <v>16</v>
      </c>
      <c r="B430" s="28"/>
      <c r="C430" s="17" t="s">
        <v>791</v>
      </c>
      <c r="D430" s="18" t="s">
        <v>1037</v>
      </c>
      <c r="E430" s="24">
        <f t="shared" si="38"/>
        <v>1057430</v>
      </c>
      <c r="F430" s="24">
        <f t="shared" si="39"/>
        <v>1028600</v>
      </c>
      <c r="G430" s="24">
        <f t="shared" si="37"/>
        <v>1009370</v>
      </c>
      <c r="H430" s="19">
        <v>961300</v>
      </c>
      <c r="I430" s="21"/>
      <c r="J430" s="21">
        <f t="shared" si="33"/>
        <v>0</v>
      </c>
      <c r="K430" s="21">
        <f t="shared" si="34"/>
        <v>0</v>
      </c>
      <c r="O430" s="2"/>
      <c r="P430" s="2"/>
      <c r="Q430" s="2"/>
      <c r="R430" s="2"/>
    </row>
    <row r="431" spans="1:18" ht="12.75" customHeight="1">
      <c r="A431" s="30" t="s">
        <v>17</v>
      </c>
      <c r="B431" s="28"/>
      <c r="C431" s="17" t="s">
        <v>791</v>
      </c>
      <c r="D431" s="18" t="s">
        <v>1037</v>
      </c>
      <c r="E431" s="24">
        <f t="shared" si="38"/>
        <v>913110</v>
      </c>
      <c r="F431" s="24">
        <f t="shared" si="39"/>
        <v>888210</v>
      </c>
      <c r="G431" s="24">
        <f t="shared" si="37"/>
        <v>871610</v>
      </c>
      <c r="H431" s="19">
        <v>830100</v>
      </c>
      <c r="I431" s="21"/>
      <c r="J431" s="21">
        <f t="shared" si="33"/>
        <v>0</v>
      </c>
      <c r="K431" s="21">
        <f t="shared" si="34"/>
        <v>0</v>
      </c>
      <c r="O431" s="2"/>
      <c r="P431" s="2"/>
      <c r="Q431" s="2"/>
      <c r="R431" s="2"/>
    </row>
    <row r="432" spans="1:18" ht="12.75" customHeight="1">
      <c r="A432" s="30" t="s">
        <v>18</v>
      </c>
      <c r="B432" s="28"/>
      <c r="C432" s="17" t="s">
        <v>791</v>
      </c>
      <c r="D432" s="18" t="s">
        <v>1037</v>
      </c>
      <c r="E432" s="24">
        <f t="shared" si="38"/>
        <v>858330</v>
      </c>
      <c r="F432" s="24">
        <f t="shared" si="39"/>
        <v>834930</v>
      </c>
      <c r="G432" s="24">
        <f t="shared" si="37"/>
        <v>819320</v>
      </c>
      <c r="H432" s="19">
        <v>780300</v>
      </c>
      <c r="I432" s="21"/>
      <c r="J432" s="21">
        <f t="shared" si="33"/>
        <v>0</v>
      </c>
      <c r="K432" s="21">
        <f t="shared" si="34"/>
        <v>0</v>
      </c>
      <c r="O432" s="2"/>
      <c r="P432" s="2"/>
      <c r="Q432" s="2"/>
      <c r="R432" s="2"/>
    </row>
    <row r="433" spans="1:18" ht="12.75" customHeight="1">
      <c r="A433" s="30" t="s">
        <v>19</v>
      </c>
      <c r="B433" s="28"/>
      <c r="C433" s="17" t="s">
        <v>791</v>
      </c>
      <c r="D433" s="18" t="s">
        <v>1037</v>
      </c>
      <c r="E433" s="24">
        <f t="shared" si="38"/>
        <v>913110</v>
      </c>
      <c r="F433" s="24">
        <f t="shared" si="39"/>
        <v>888210</v>
      </c>
      <c r="G433" s="24">
        <f t="shared" si="37"/>
        <v>871610</v>
      </c>
      <c r="H433" s="19">
        <v>830100</v>
      </c>
      <c r="I433" s="21"/>
      <c r="J433" s="21">
        <f t="shared" si="33"/>
        <v>0</v>
      </c>
      <c r="K433" s="21">
        <f t="shared" si="34"/>
        <v>0</v>
      </c>
      <c r="O433" s="2"/>
      <c r="P433" s="2"/>
      <c r="Q433" s="2"/>
      <c r="R433" s="2"/>
    </row>
    <row r="434" spans="1:18" ht="12.75" customHeight="1">
      <c r="A434" s="30" t="s">
        <v>20</v>
      </c>
      <c r="B434" s="28"/>
      <c r="C434" s="17" t="s">
        <v>791</v>
      </c>
      <c r="D434" s="18" t="s">
        <v>1037</v>
      </c>
      <c r="E434" s="24">
        <f t="shared" si="38"/>
        <v>1264340</v>
      </c>
      <c r="F434" s="24">
        <f t="shared" si="39"/>
        <v>1229860</v>
      </c>
      <c r="G434" s="24">
        <f t="shared" si="37"/>
        <v>1206870</v>
      </c>
      <c r="H434" s="19">
        <v>1149400</v>
      </c>
      <c r="I434" s="21"/>
      <c r="J434" s="21">
        <f t="shared" si="33"/>
        <v>0</v>
      </c>
      <c r="K434" s="21">
        <f t="shared" si="34"/>
        <v>0</v>
      </c>
      <c r="O434" s="2"/>
      <c r="P434" s="2"/>
      <c r="Q434" s="2"/>
      <c r="R434" s="2"/>
    </row>
    <row r="435" spans="1:18" ht="12.75" customHeight="1">
      <c r="A435" s="30" t="s">
        <v>1791</v>
      </c>
      <c r="B435" s="28"/>
      <c r="C435" s="17" t="s">
        <v>791</v>
      </c>
      <c r="D435" s="18" t="s">
        <v>1037</v>
      </c>
      <c r="E435" s="24">
        <f t="shared" si="38"/>
        <v>1093290</v>
      </c>
      <c r="F435" s="24">
        <f t="shared" si="39"/>
        <v>1063480</v>
      </c>
      <c r="G435" s="24">
        <f t="shared" si="37"/>
        <v>1043600</v>
      </c>
      <c r="H435" s="19">
        <v>993900</v>
      </c>
      <c r="I435" s="21"/>
      <c r="J435" s="21">
        <f t="shared" si="33"/>
        <v>0</v>
      </c>
      <c r="K435" s="21">
        <f t="shared" si="34"/>
        <v>0</v>
      </c>
      <c r="O435" s="2"/>
      <c r="P435" s="2"/>
      <c r="Q435" s="2"/>
      <c r="R435" s="2"/>
    </row>
    <row r="436" spans="1:18" ht="12.75" customHeight="1">
      <c r="A436" s="30" t="s">
        <v>1792</v>
      </c>
      <c r="B436" s="28"/>
      <c r="C436" s="17" t="s">
        <v>791</v>
      </c>
      <c r="D436" s="18" t="s">
        <v>1037</v>
      </c>
      <c r="E436" s="24">
        <f t="shared" si="38"/>
        <v>827530</v>
      </c>
      <c r="F436" s="24">
        <f t="shared" si="39"/>
        <v>804970</v>
      </c>
      <c r="G436" s="24">
        <f t="shared" si="37"/>
        <v>789920</v>
      </c>
      <c r="H436" s="19">
        <v>752300</v>
      </c>
      <c r="I436" s="21"/>
      <c r="J436" s="21">
        <f t="shared" si="33"/>
        <v>0</v>
      </c>
      <c r="K436" s="21">
        <f t="shared" si="34"/>
        <v>0</v>
      </c>
      <c r="O436" s="2"/>
      <c r="P436" s="2"/>
      <c r="Q436" s="2"/>
      <c r="R436" s="2"/>
    </row>
    <row r="437" spans="1:18" ht="12.75" customHeight="1">
      <c r="A437" s="30" t="s">
        <v>1793</v>
      </c>
      <c r="B437" s="28"/>
      <c r="C437" s="17" t="s">
        <v>791</v>
      </c>
      <c r="D437" s="18" t="s">
        <v>1037</v>
      </c>
      <c r="E437" s="24">
        <f t="shared" si="38"/>
        <v>756470</v>
      </c>
      <c r="F437" s="24">
        <f t="shared" si="39"/>
        <v>735840</v>
      </c>
      <c r="G437" s="24">
        <f t="shared" si="37"/>
        <v>722090</v>
      </c>
      <c r="H437" s="19">
        <v>687700</v>
      </c>
      <c r="I437" s="21"/>
      <c r="J437" s="21">
        <f t="shared" si="33"/>
        <v>0</v>
      </c>
      <c r="K437" s="21">
        <f t="shared" si="34"/>
        <v>0</v>
      </c>
      <c r="O437" s="2"/>
      <c r="P437" s="2"/>
      <c r="Q437" s="2"/>
      <c r="R437" s="2"/>
    </row>
    <row r="438" spans="1:18" ht="12.75" customHeight="1">
      <c r="A438" s="30" t="s">
        <v>1794</v>
      </c>
      <c r="B438" s="28"/>
      <c r="C438" s="17" t="s">
        <v>791</v>
      </c>
      <c r="D438" s="18" t="s">
        <v>1037</v>
      </c>
      <c r="E438" s="24">
        <f t="shared" si="38"/>
        <v>751300</v>
      </c>
      <c r="F438" s="24">
        <f t="shared" si="39"/>
        <v>730810</v>
      </c>
      <c r="G438" s="24">
        <f t="shared" si="37"/>
        <v>717150</v>
      </c>
      <c r="H438" s="19">
        <v>683000</v>
      </c>
      <c r="I438" s="21"/>
      <c r="J438" s="21">
        <f t="shared" si="33"/>
        <v>0</v>
      </c>
      <c r="K438" s="21">
        <f t="shared" si="34"/>
        <v>0</v>
      </c>
      <c r="O438" s="2"/>
      <c r="P438" s="2"/>
      <c r="Q438" s="2"/>
      <c r="R438" s="2"/>
    </row>
    <row r="439" spans="1:18" ht="12.75" customHeight="1">
      <c r="A439" s="30" t="s">
        <v>1795</v>
      </c>
      <c r="B439" s="28"/>
      <c r="C439" s="17" t="s">
        <v>791</v>
      </c>
      <c r="D439" s="18" t="s">
        <v>1037</v>
      </c>
      <c r="E439" s="24">
        <f t="shared" si="38"/>
        <v>751300</v>
      </c>
      <c r="F439" s="24">
        <f t="shared" si="39"/>
        <v>730810</v>
      </c>
      <c r="G439" s="24">
        <f t="shared" si="37"/>
        <v>717150</v>
      </c>
      <c r="H439" s="19">
        <v>683000</v>
      </c>
      <c r="I439" s="21"/>
      <c r="J439" s="21">
        <f t="shared" si="33"/>
        <v>0</v>
      </c>
      <c r="K439" s="21">
        <f t="shared" si="34"/>
        <v>0</v>
      </c>
      <c r="O439" s="2"/>
      <c r="P439" s="2"/>
      <c r="Q439" s="2"/>
      <c r="R439" s="2"/>
    </row>
    <row r="440" spans="1:18" ht="12.75" customHeight="1">
      <c r="A440" s="30" t="s">
        <v>1796</v>
      </c>
      <c r="B440" s="28"/>
      <c r="C440" s="17" t="s">
        <v>791</v>
      </c>
      <c r="D440" s="18" t="s">
        <v>1037</v>
      </c>
      <c r="E440" s="24">
        <f t="shared" si="38"/>
        <v>827530</v>
      </c>
      <c r="F440" s="24">
        <f t="shared" si="39"/>
        <v>804970</v>
      </c>
      <c r="G440" s="24">
        <f t="shared" si="37"/>
        <v>789920</v>
      </c>
      <c r="H440" s="19">
        <v>752300</v>
      </c>
      <c r="I440" s="21"/>
      <c r="J440" s="21">
        <f t="shared" si="33"/>
        <v>0</v>
      </c>
      <c r="K440" s="21">
        <f t="shared" si="34"/>
        <v>0</v>
      </c>
      <c r="O440" s="2"/>
      <c r="P440" s="2"/>
      <c r="Q440" s="2"/>
      <c r="R440" s="2"/>
    </row>
    <row r="441" spans="1:18" ht="12.75" customHeight="1">
      <c r="A441" s="30" t="s">
        <v>1797</v>
      </c>
      <c r="B441" s="28"/>
      <c r="C441" s="17" t="s">
        <v>791</v>
      </c>
      <c r="D441" s="18" t="s">
        <v>1037</v>
      </c>
      <c r="E441" s="24">
        <f t="shared" si="38"/>
        <v>751300</v>
      </c>
      <c r="F441" s="24">
        <f t="shared" si="39"/>
        <v>730810</v>
      </c>
      <c r="G441" s="24">
        <f t="shared" si="37"/>
        <v>717150</v>
      </c>
      <c r="H441" s="19">
        <v>683000</v>
      </c>
      <c r="I441" s="21"/>
      <c r="J441" s="21">
        <f t="shared" si="33"/>
        <v>0</v>
      </c>
      <c r="K441" s="21">
        <f t="shared" si="34"/>
        <v>0</v>
      </c>
      <c r="O441" s="2"/>
      <c r="P441" s="2"/>
      <c r="Q441" s="2"/>
      <c r="R441" s="2"/>
    </row>
    <row r="442" spans="1:18" ht="12.75" customHeight="1">
      <c r="A442" s="30" t="s">
        <v>1798</v>
      </c>
      <c r="B442" s="28"/>
      <c r="C442" s="17" t="s">
        <v>791</v>
      </c>
      <c r="D442" s="18" t="s">
        <v>1037</v>
      </c>
      <c r="E442" s="24">
        <f t="shared" si="38"/>
        <v>699050</v>
      </c>
      <c r="F442" s="24">
        <f t="shared" si="39"/>
        <v>679990</v>
      </c>
      <c r="G442" s="24">
        <f t="shared" si="37"/>
        <v>667280</v>
      </c>
      <c r="H442" s="19">
        <v>635500</v>
      </c>
      <c r="I442" s="21"/>
      <c r="J442" s="21">
        <f t="shared" si="33"/>
        <v>0</v>
      </c>
      <c r="K442" s="21">
        <f t="shared" si="34"/>
        <v>0</v>
      </c>
      <c r="O442" s="2"/>
      <c r="P442" s="2"/>
      <c r="Q442" s="2"/>
      <c r="R442" s="2"/>
    </row>
    <row r="443" spans="1:18" ht="12.75" customHeight="1">
      <c r="A443" s="30" t="s">
        <v>1799</v>
      </c>
      <c r="B443" s="28"/>
      <c r="C443" s="17" t="s">
        <v>791</v>
      </c>
      <c r="D443" s="18" t="s">
        <v>1037</v>
      </c>
      <c r="E443" s="24">
        <f t="shared" si="38"/>
        <v>751300</v>
      </c>
      <c r="F443" s="24">
        <f t="shared" si="39"/>
        <v>730810</v>
      </c>
      <c r="G443" s="24">
        <f t="shared" si="37"/>
        <v>717150</v>
      </c>
      <c r="H443" s="19">
        <v>683000</v>
      </c>
      <c r="I443" s="21"/>
      <c r="J443" s="21">
        <f t="shared" si="33"/>
        <v>0</v>
      </c>
      <c r="K443" s="21">
        <f t="shared" si="34"/>
        <v>0</v>
      </c>
      <c r="O443" s="2"/>
      <c r="P443" s="2"/>
      <c r="Q443" s="2"/>
      <c r="R443" s="2"/>
    </row>
    <row r="444" spans="1:18" ht="12.75" customHeight="1">
      <c r="A444" s="30" t="s">
        <v>1800</v>
      </c>
      <c r="B444" s="28"/>
      <c r="C444" s="17" t="s">
        <v>791</v>
      </c>
      <c r="D444" s="18" t="s">
        <v>1037</v>
      </c>
      <c r="E444" s="24">
        <f t="shared" si="38"/>
        <v>751300</v>
      </c>
      <c r="F444" s="24">
        <f t="shared" si="39"/>
        <v>730810</v>
      </c>
      <c r="G444" s="24">
        <f t="shared" si="37"/>
        <v>717150</v>
      </c>
      <c r="H444" s="19">
        <v>683000</v>
      </c>
      <c r="I444" s="21"/>
      <c r="J444" s="21">
        <f t="shared" si="33"/>
        <v>0</v>
      </c>
      <c r="K444" s="21">
        <f t="shared" si="34"/>
        <v>0</v>
      </c>
      <c r="O444" s="2"/>
      <c r="P444" s="2"/>
      <c r="Q444" s="2"/>
      <c r="R444" s="2"/>
    </row>
    <row r="445" spans="1:18" ht="12.75" customHeight="1">
      <c r="A445" s="30" t="s">
        <v>49</v>
      </c>
      <c r="B445" s="28"/>
      <c r="C445" s="17" t="s">
        <v>791</v>
      </c>
      <c r="D445" s="18" t="s">
        <v>1037</v>
      </c>
      <c r="E445" s="24">
        <f t="shared" si="38"/>
        <v>671000</v>
      </c>
      <c r="F445" s="24">
        <f t="shared" si="39"/>
        <v>652700</v>
      </c>
      <c r="G445" s="24">
        <f t="shared" si="37"/>
        <v>640500</v>
      </c>
      <c r="H445" s="19">
        <v>610000</v>
      </c>
      <c r="I445" s="21"/>
      <c r="J445" s="21">
        <f t="shared" si="33"/>
        <v>0</v>
      </c>
      <c r="K445" s="21">
        <f t="shared" si="34"/>
        <v>0</v>
      </c>
      <c r="O445" s="2"/>
      <c r="P445" s="2"/>
      <c r="Q445" s="2"/>
      <c r="R445" s="2"/>
    </row>
    <row r="446" spans="1:18" ht="12.75" customHeight="1">
      <c r="A446" s="30" t="s">
        <v>672</v>
      </c>
      <c r="B446" s="28"/>
      <c r="C446" s="17" t="s">
        <v>791</v>
      </c>
      <c r="D446" s="18" t="s">
        <v>1037</v>
      </c>
      <c r="E446" s="24">
        <f t="shared" si="38"/>
        <v>622380</v>
      </c>
      <c r="F446" s="24">
        <f t="shared" si="39"/>
        <v>605410</v>
      </c>
      <c r="G446" s="24">
        <f t="shared" si="37"/>
        <v>594090</v>
      </c>
      <c r="H446" s="19">
        <v>565800</v>
      </c>
      <c r="I446" s="21"/>
      <c r="J446" s="21">
        <f t="shared" si="33"/>
        <v>0</v>
      </c>
      <c r="K446" s="21">
        <f t="shared" si="34"/>
        <v>0</v>
      </c>
      <c r="O446" s="2"/>
      <c r="P446" s="2"/>
      <c r="Q446" s="2"/>
      <c r="R446" s="2"/>
    </row>
    <row r="447" spans="1:18" ht="12.75" customHeight="1">
      <c r="A447" s="30" t="s">
        <v>673</v>
      </c>
      <c r="B447" s="28"/>
      <c r="C447" s="17" t="s">
        <v>791</v>
      </c>
      <c r="D447" s="18" t="s">
        <v>1037</v>
      </c>
      <c r="E447" s="24">
        <f t="shared" si="38"/>
        <v>671000</v>
      </c>
      <c r="F447" s="24">
        <f t="shared" si="39"/>
        <v>652700</v>
      </c>
      <c r="G447" s="24">
        <f t="shared" si="37"/>
        <v>640500</v>
      </c>
      <c r="H447" s="19">
        <v>610000</v>
      </c>
      <c r="I447" s="21"/>
      <c r="J447" s="21">
        <f t="shared" si="33"/>
        <v>0</v>
      </c>
      <c r="K447" s="21">
        <f t="shared" si="34"/>
        <v>0</v>
      </c>
      <c r="O447" s="2"/>
      <c r="P447" s="2"/>
      <c r="Q447" s="2"/>
      <c r="R447" s="2"/>
    </row>
    <row r="448" spans="1:18" ht="12.75" customHeight="1">
      <c r="A448" s="30" t="s">
        <v>674</v>
      </c>
      <c r="B448" s="28"/>
      <c r="C448" s="17" t="s">
        <v>791</v>
      </c>
      <c r="D448" s="18" t="s">
        <v>1037</v>
      </c>
      <c r="E448" s="24">
        <f t="shared" si="38"/>
        <v>622380</v>
      </c>
      <c r="F448" s="24">
        <f t="shared" si="39"/>
        <v>605410</v>
      </c>
      <c r="G448" s="24">
        <f t="shared" si="37"/>
        <v>594090</v>
      </c>
      <c r="H448" s="19">
        <v>565800</v>
      </c>
      <c r="I448" s="21"/>
      <c r="J448" s="21">
        <f t="shared" si="33"/>
        <v>0</v>
      </c>
      <c r="K448" s="21">
        <f t="shared" si="34"/>
        <v>0</v>
      </c>
      <c r="O448" s="2"/>
      <c r="P448" s="2"/>
      <c r="Q448" s="2"/>
      <c r="R448" s="2"/>
    </row>
    <row r="449" spans="1:18" ht="12.75" customHeight="1">
      <c r="A449" s="30" t="s">
        <v>675</v>
      </c>
      <c r="B449" s="28"/>
      <c r="C449" s="17" t="s">
        <v>791</v>
      </c>
      <c r="D449" s="18" t="s">
        <v>1037</v>
      </c>
      <c r="E449" s="24">
        <f t="shared" si="38"/>
        <v>584430</v>
      </c>
      <c r="F449" s="24">
        <f t="shared" si="39"/>
        <v>568500</v>
      </c>
      <c r="G449" s="24">
        <f t="shared" si="37"/>
        <v>557870</v>
      </c>
      <c r="H449" s="19">
        <v>531300</v>
      </c>
      <c r="I449" s="21"/>
      <c r="J449" s="21">
        <f t="shared" si="33"/>
        <v>0</v>
      </c>
      <c r="K449" s="21">
        <f t="shared" si="34"/>
        <v>0</v>
      </c>
      <c r="O449" s="2"/>
      <c r="P449" s="2"/>
      <c r="Q449" s="2"/>
      <c r="R449" s="2"/>
    </row>
    <row r="450" spans="1:18" ht="12.75" customHeight="1">
      <c r="A450" s="30" t="s">
        <v>676</v>
      </c>
      <c r="B450" s="28"/>
      <c r="C450" s="17" t="s">
        <v>791</v>
      </c>
      <c r="D450" s="18" t="s">
        <v>1037</v>
      </c>
      <c r="E450" s="24">
        <f t="shared" si="38"/>
        <v>626670</v>
      </c>
      <c r="F450" s="24">
        <f t="shared" si="39"/>
        <v>609580</v>
      </c>
      <c r="G450" s="24">
        <f t="shared" si="37"/>
        <v>598190</v>
      </c>
      <c r="H450" s="19">
        <v>569700</v>
      </c>
      <c r="I450" s="21"/>
      <c r="J450" s="21">
        <f t="shared" si="33"/>
        <v>0</v>
      </c>
      <c r="K450" s="21">
        <f t="shared" si="34"/>
        <v>0</v>
      </c>
      <c r="O450" s="2"/>
      <c r="P450" s="2"/>
      <c r="Q450" s="2"/>
      <c r="R450" s="2"/>
    </row>
    <row r="451" spans="1:18" ht="12.75" customHeight="1">
      <c r="A451" s="30" t="s">
        <v>677</v>
      </c>
      <c r="B451" s="28"/>
      <c r="C451" s="17" t="s">
        <v>791</v>
      </c>
      <c r="D451" s="18" t="s">
        <v>1037</v>
      </c>
      <c r="E451" s="24">
        <f t="shared" si="38"/>
        <v>622380</v>
      </c>
      <c r="F451" s="24">
        <f t="shared" si="39"/>
        <v>605410</v>
      </c>
      <c r="G451" s="24">
        <f t="shared" si="37"/>
        <v>594090</v>
      </c>
      <c r="H451" s="19">
        <v>565800</v>
      </c>
      <c r="I451" s="21"/>
      <c r="J451" s="21">
        <f t="shared" si="33"/>
        <v>0</v>
      </c>
      <c r="K451" s="21">
        <f t="shared" si="34"/>
        <v>0</v>
      </c>
      <c r="O451" s="2"/>
      <c r="P451" s="2"/>
      <c r="Q451" s="2"/>
      <c r="R451" s="2"/>
    </row>
    <row r="452" spans="1:18" ht="12.75" customHeight="1">
      <c r="A452" s="30" t="s">
        <v>678</v>
      </c>
      <c r="B452" s="28"/>
      <c r="C452" s="17" t="s">
        <v>791</v>
      </c>
      <c r="D452" s="18" t="s">
        <v>1037</v>
      </c>
      <c r="E452" s="24">
        <f t="shared" si="38"/>
        <v>675070</v>
      </c>
      <c r="F452" s="24">
        <f t="shared" si="39"/>
        <v>656660</v>
      </c>
      <c r="G452" s="24">
        <f t="shared" si="37"/>
        <v>644390</v>
      </c>
      <c r="H452" s="19">
        <v>613700</v>
      </c>
      <c r="I452" s="21"/>
      <c r="J452" s="21">
        <f t="shared" si="33"/>
        <v>0</v>
      </c>
      <c r="K452" s="21">
        <f t="shared" si="34"/>
        <v>0</v>
      </c>
      <c r="O452" s="2"/>
      <c r="P452" s="2"/>
      <c r="Q452" s="2"/>
      <c r="R452" s="2"/>
    </row>
    <row r="453" spans="1:18" ht="12.75" customHeight="1">
      <c r="A453" s="30" t="s">
        <v>679</v>
      </c>
      <c r="B453" s="28"/>
      <c r="C453" s="17" t="s">
        <v>791</v>
      </c>
      <c r="D453" s="18" t="s">
        <v>1037</v>
      </c>
      <c r="E453" s="24">
        <f t="shared" si="38"/>
        <v>622380</v>
      </c>
      <c r="F453" s="24">
        <f t="shared" si="39"/>
        <v>605410</v>
      </c>
      <c r="G453" s="24">
        <f t="shared" si="37"/>
        <v>594090</v>
      </c>
      <c r="H453" s="19">
        <v>565800</v>
      </c>
      <c r="I453" s="21"/>
      <c r="J453" s="21">
        <f t="shared" si="33"/>
        <v>0</v>
      </c>
      <c r="K453" s="21">
        <f t="shared" si="34"/>
        <v>0</v>
      </c>
      <c r="O453" s="2"/>
      <c r="P453" s="2"/>
      <c r="Q453" s="2"/>
      <c r="R453" s="2"/>
    </row>
    <row r="454" spans="1:18" ht="12.75" customHeight="1">
      <c r="A454" s="30" t="s">
        <v>680</v>
      </c>
      <c r="B454" s="28"/>
      <c r="C454" s="17" t="s">
        <v>791</v>
      </c>
      <c r="D454" s="18" t="s">
        <v>1037</v>
      </c>
      <c r="E454" s="24">
        <f t="shared" si="38"/>
        <v>584430</v>
      </c>
      <c r="F454" s="24">
        <f t="shared" si="39"/>
        <v>568500</v>
      </c>
      <c r="G454" s="24">
        <f t="shared" si="37"/>
        <v>557870</v>
      </c>
      <c r="H454" s="19">
        <v>531300</v>
      </c>
      <c r="I454" s="21"/>
      <c r="J454" s="21">
        <f t="shared" si="33"/>
        <v>0</v>
      </c>
      <c r="K454" s="21">
        <f t="shared" si="34"/>
        <v>0</v>
      </c>
      <c r="O454" s="2"/>
      <c r="P454" s="2"/>
      <c r="Q454" s="2"/>
      <c r="R454" s="2"/>
    </row>
    <row r="455" spans="1:18" ht="12.75" customHeight="1">
      <c r="A455" s="30" t="s">
        <v>681</v>
      </c>
      <c r="B455" s="28"/>
      <c r="C455" s="17" t="s">
        <v>791</v>
      </c>
      <c r="D455" s="18" t="s">
        <v>1037</v>
      </c>
      <c r="E455" s="24">
        <f t="shared" si="38"/>
        <v>622380</v>
      </c>
      <c r="F455" s="24">
        <f t="shared" si="39"/>
        <v>605410</v>
      </c>
      <c r="G455" s="24">
        <f t="shared" si="37"/>
        <v>594090</v>
      </c>
      <c r="H455" s="19">
        <v>565800</v>
      </c>
      <c r="I455" s="21"/>
      <c r="J455" s="21">
        <f aca="true" t="shared" si="40" ref="J455:J518">IF(I455&gt;0,K455/I455,0)</f>
        <v>0</v>
      </c>
      <c r="K455" s="21">
        <f aca="true" t="shared" si="41" ref="K455:K518">IF(I455&lt;=1,I455*E455,IF(I455&lt;=3,I455*F455,IF(I455&lt;=5,I455*G455,I455*H455)))</f>
        <v>0</v>
      </c>
      <c r="O455" s="2"/>
      <c r="P455" s="2"/>
      <c r="Q455" s="2"/>
      <c r="R455" s="2"/>
    </row>
    <row r="456" spans="1:18" ht="12.75" customHeight="1">
      <c r="A456" s="30" t="s">
        <v>682</v>
      </c>
      <c r="B456" s="28"/>
      <c r="C456" s="17" t="s">
        <v>791</v>
      </c>
      <c r="D456" s="18" t="s">
        <v>1037</v>
      </c>
      <c r="E456" s="24">
        <f t="shared" si="38"/>
        <v>622380</v>
      </c>
      <c r="F456" s="24">
        <f t="shared" si="39"/>
        <v>605410</v>
      </c>
      <c r="G456" s="24">
        <f t="shared" si="37"/>
        <v>594090</v>
      </c>
      <c r="H456" s="19">
        <v>565800</v>
      </c>
      <c r="I456" s="21"/>
      <c r="J456" s="21">
        <f t="shared" si="40"/>
        <v>0</v>
      </c>
      <c r="K456" s="21">
        <f t="shared" si="41"/>
        <v>0</v>
      </c>
      <c r="O456" s="2"/>
      <c r="P456" s="2"/>
      <c r="Q456" s="2"/>
      <c r="R456" s="2"/>
    </row>
    <row r="457" spans="1:18" ht="12.75" customHeight="1">
      <c r="A457" s="30" t="s">
        <v>683</v>
      </c>
      <c r="B457" s="28"/>
      <c r="C457" s="17" t="s">
        <v>791</v>
      </c>
      <c r="D457" s="18" t="s">
        <v>1037</v>
      </c>
      <c r="E457" s="24">
        <f t="shared" si="38"/>
        <v>574970</v>
      </c>
      <c r="F457" s="24">
        <f t="shared" si="39"/>
        <v>559290</v>
      </c>
      <c r="G457" s="24">
        <f t="shared" si="37"/>
        <v>548840</v>
      </c>
      <c r="H457" s="19">
        <v>522700</v>
      </c>
      <c r="I457" s="21"/>
      <c r="J457" s="21">
        <f t="shared" si="40"/>
        <v>0</v>
      </c>
      <c r="K457" s="21">
        <f t="shared" si="41"/>
        <v>0</v>
      </c>
      <c r="O457" s="2"/>
      <c r="P457" s="2"/>
      <c r="Q457" s="2"/>
      <c r="R457" s="2"/>
    </row>
    <row r="458" spans="1:18" ht="12.75" customHeight="1">
      <c r="A458" s="30" t="s">
        <v>684</v>
      </c>
      <c r="B458" s="28"/>
      <c r="C458" s="17" t="s">
        <v>791</v>
      </c>
      <c r="D458" s="18" t="s">
        <v>1037</v>
      </c>
      <c r="E458" s="24">
        <f t="shared" si="38"/>
        <v>574970</v>
      </c>
      <c r="F458" s="24">
        <f t="shared" si="39"/>
        <v>559290</v>
      </c>
      <c r="G458" s="24">
        <f t="shared" si="37"/>
        <v>548840</v>
      </c>
      <c r="H458" s="19">
        <v>522700</v>
      </c>
      <c r="I458" s="21"/>
      <c r="J458" s="21">
        <f t="shared" si="40"/>
        <v>0</v>
      </c>
      <c r="K458" s="21">
        <f t="shared" si="41"/>
        <v>0</v>
      </c>
      <c r="O458" s="2"/>
      <c r="P458" s="2"/>
      <c r="Q458" s="2"/>
      <c r="R458" s="2"/>
    </row>
    <row r="459" spans="1:18" ht="12.75" customHeight="1">
      <c r="A459" s="30" t="s">
        <v>685</v>
      </c>
      <c r="B459" s="28"/>
      <c r="C459" s="17" t="s">
        <v>791</v>
      </c>
      <c r="D459" s="18" t="s">
        <v>1037</v>
      </c>
      <c r="E459" s="24">
        <f t="shared" si="38"/>
        <v>485650</v>
      </c>
      <c r="F459" s="24">
        <f t="shared" si="39"/>
        <v>472410</v>
      </c>
      <c r="G459" s="24">
        <f t="shared" si="37"/>
        <v>463580</v>
      </c>
      <c r="H459" s="19">
        <v>441500</v>
      </c>
      <c r="I459" s="21"/>
      <c r="J459" s="21">
        <f t="shared" si="40"/>
        <v>0</v>
      </c>
      <c r="K459" s="21">
        <f t="shared" si="41"/>
        <v>0</v>
      </c>
      <c r="O459" s="2"/>
      <c r="P459" s="2"/>
      <c r="Q459" s="2"/>
      <c r="R459" s="2"/>
    </row>
    <row r="460" spans="1:18" ht="12.75" customHeight="1">
      <c r="A460" s="30" t="s">
        <v>686</v>
      </c>
      <c r="B460" s="28"/>
      <c r="C460" s="17" t="s">
        <v>791</v>
      </c>
      <c r="D460" s="18" t="s">
        <v>1037</v>
      </c>
      <c r="E460" s="24">
        <f t="shared" si="38"/>
        <v>480260</v>
      </c>
      <c r="F460" s="24">
        <f t="shared" si="39"/>
        <v>467170</v>
      </c>
      <c r="G460" s="24">
        <f t="shared" si="37"/>
        <v>458430</v>
      </c>
      <c r="H460" s="19">
        <v>436600</v>
      </c>
      <c r="I460" s="21"/>
      <c r="J460" s="21">
        <f t="shared" si="40"/>
        <v>0</v>
      </c>
      <c r="K460" s="21">
        <f t="shared" si="41"/>
        <v>0</v>
      </c>
      <c r="O460" s="2"/>
      <c r="P460" s="2"/>
      <c r="Q460" s="2"/>
      <c r="R460" s="2"/>
    </row>
    <row r="461" spans="1:18" ht="12.75" customHeight="1">
      <c r="A461" s="30" t="s">
        <v>687</v>
      </c>
      <c r="B461" s="28"/>
      <c r="C461" s="17" t="s">
        <v>791</v>
      </c>
      <c r="D461" s="18" t="s">
        <v>1037</v>
      </c>
      <c r="E461" s="24">
        <f t="shared" si="38"/>
        <v>480260</v>
      </c>
      <c r="F461" s="24">
        <f t="shared" si="39"/>
        <v>467170</v>
      </c>
      <c r="G461" s="24">
        <f t="shared" si="37"/>
        <v>458430</v>
      </c>
      <c r="H461" s="19">
        <v>436600</v>
      </c>
      <c r="I461" s="21"/>
      <c r="J461" s="21">
        <f t="shared" si="40"/>
        <v>0</v>
      </c>
      <c r="K461" s="21">
        <f t="shared" si="41"/>
        <v>0</v>
      </c>
      <c r="O461" s="2"/>
      <c r="P461" s="2"/>
      <c r="Q461" s="2"/>
      <c r="R461" s="2"/>
    </row>
    <row r="462" spans="1:18" ht="12.75" customHeight="1">
      <c r="A462" s="30" t="s">
        <v>688</v>
      </c>
      <c r="B462" s="28"/>
      <c r="C462" s="17" t="s">
        <v>791</v>
      </c>
      <c r="D462" s="18" t="s">
        <v>1037</v>
      </c>
      <c r="E462" s="24">
        <f t="shared" si="38"/>
        <v>480260</v>
      </c>
      <c r="F462" s="24">
        <f t="shared" si="39"/>
        <v>467170</v>
      </c>
      <c r="G462" s="24">
        <f t="shared" si="37"/>
        <v>458430</v>
      </c>
      <c r="H462" s="19">
        <v>436600</v>
      </c>
      <c r="I462" s="21"/>
      <c r="J462" s="21">
        <f t="shared" si="40"/>
        <v>0</v>
      </c>
      <c r="K462" s="21">
        <f t="shared" si="41"/>
        <v>0</v>
      </c>
      <c r="O462" s="2"/>
      <c r="P462" s="2"/>
      <c r="Q462" s="2"/>
      <c r="R462" s="2"/>
    </row>
    <row r="463" spans="1:18" ht="12.75" customHeight="1">
      <c r="A463" s="30" t="s">
        <v>689</v>
      </c>
      <c r="B463" s="28"/>
      <c r="C463" s="17" t="s">
        <v>791</v>
      </c>
      <c r="D463" s="18" t="s">
        <v>1037</v>
      </c>
      <c r="E463" s="24">
        <f t="shared" si="38"/>
        <v>489390</v>
      </c>
      <c r="F463" s="24">
        <f t="shared" si="39"/>
        <v>476050</v>
      </c>
      <c r="G463" s="24">
        <f t="shared" si="37"/>
        <v>467150</v>
      </c>
      <c r="H463" s="19">
        <v>444900</v>
      </c>
      <c r="I463" s="21"/>
      <c r="J463" s="21">
        <f t="shared" si="40"/>
        <v>0</v>
      </c>
      <c r="K463" s="21">
        <f t="shared" si="41"/>
        <v>0</v>
      </c>
      <c r="O463" s="2"/>
      <c r="P463" s="2"/>
      <c r="Q463" s="2"/>
      <c r="R463" s="2"/>
    </row>
    <row r="464" spans="1:18" ht="12.75" customHeight="1">
      <c r="A464" s="30" t="s">
        <v>690</v>
      </c>
      <c r="B464" s="28"/>
      <c r="C464" s="17" t="s">
        <v>791</v>
      </c>
      <c r="D464" s="18" t="s">
        <v>1037</v>
      </c>
      <c r="E464" s="24">
        <f t="shared" si="38"/>
        <v>480260</v>
      </c>
      <c r="F464" s="24">
        <f t="shared" si="39"/>
        <v>467170</v>
      </c>
      <c r="G464" s="24">
        <f t="shared" si="37"/>
        <v>458430</v>
      </c>
      <c r="H464" s="19">
        <v>436600</v>
      </c>
      <c r="I464" s="21"/>
      <c r="J464" s="21">
        <f t="shared" si="40"/>
        <v>0</v>
      </c>
      <c r="K464" s="21">
        <f t="shared" si="41"/>
        <v>0</v>
      </c>
      <c r="O464" s="2"/>
      <c r="P464" s="2"/>
      <c r="Q464" s="2"/>
      <c r="R464" s="2"/>
    </row>
    <row r="465" spans="1:18" ht="12.75" customHeight="1">
      <c r="A465" s="30" t="s">
        <v>691</v>
      </c>
      <c r="B465" s="28"/>
      <c r="C465" s="17" t="s">
        <v>791</v>
      </c>
      <c r="D465" s="18" t="s">
        <v>1037</v>
      </c>
      <c r="E465" s="24">
        <f t="shared" si="38"/>
        <v>480260</v>
      </c>
      <c r="F465" s="24">
        <f t="shared" si="39"/>
        <v>467170</v>
      </c>
      <c r="G465" s="24">
        <f t="shared" si="37"/>
        <v>458430</v>
      </c>
      <c r="H465" s="19">
        <v>436600</v>
      </c>
      <c r="I465" s="21"/>
      <c r="J465" s="21">
        <f t="shared" si="40"/>
        <v>0</v>
      </c>
      <c r="K465" s="21">
        <f t="shared" si="41"/>
        <v>0</v>
      </c>
      <c r="O465" s="2"/>
      <c r="P465" s="2"/>
      <c r="Q465" s="2"/>
      <c r="R465" s="2"/>
    </row>
    <row r="466" spans="1:18" ht="12.75" customHeight="1">
      <c r="A466" s="30" t="s">
        <v>692</v>
      </c>
      <c r="B466" s="28"/>
      <c r="C466" s="17" t="s">
        <v>791</v>
      </c>
      <c r="D466" s="18" t="s">
        <v>1037</v>
      </c>
      <c r="E466" s="24">
        <f t="shared" si="38"/>
        <v>578490</v>
      </c>
      <c r="F466" s="24">
        <f t="shared" si="39"/>
        <v>562720</v>
      </c>
      <c r="G466" s="24">
        <f t="shared" si="37"/>
        <v>552200</v>
      </c>
      <c r="H466" s="19">
        <v>525900</v>
      </c>
      <c r="I466" s="21"/>
      <c r="J466" s="21">
        <f t="shared" si="40"/>
        <v>0</v>
      </c>
      <c r="K466" s="21">
        <f t="shared" si="41"/>
        <v>0</v>
      </c>
      <c r="O466" s="2"/>
      <c r="P466" s="2"/>
      <c r="Q466" s="2"/>
      <c r="R466" s="2"/>
    </row>
    <row r="467" spans="1:18" ht="12.75" customHeight="1">
      <c r="A467" s="30" t="s">
        <v>693</v>
      </c>
      <c r="B467" s="28"/>
      <c r="C467" s="17" t="s">
        <v>791</v>
      </c>
      <c r="D467" s="18" t="s">
        <v>1037</v>
      </c>
      <c r="E467" s="24">
        <f t="shared" si="38"/>
        <v>574970</v>
      </c>
      <c r="F467" s="24">
        <f t="shared" si="39"/>
        <v>559290</v>
      </c>
      <c r="G467" s="24">
        <f t="shared" si="37"/>
        <v>548840</v>
      </c>
      <c r="H467" s="19">
        <v>522700</v>
      </c>
      <c r="I467" s="21"/>
      <c r="J467" s="21">
        <f t="shared" si="40"/>
        <v>0</v>
      </c>
      <c r="K467" s="21">
        <f t="shared" si="41"/>
        <v>0</v>
      </c>
      <c r="O467" s="2"/>
      <c r="P467" s="2"/>
      <c r="Q467" s="2"/>
      <c r="R467" s="2"/>
    </row>
    <row r="468" spans="1:18" ht="12.75" customHeight="1">
      <c r="A468" s="30" t="s">
        <v>694</v>
      </c>
      <c r="B468" s="28"/>
      <c r="C468" s="17" t="s">
        <v>791</v>
      </c>
      <c r="D468" s="18" t="s">
        <v>1037</v>
      </c>
      <c r="E468" s="24">
        <f t="shared" si="38"/>
        <v>480260</v>
      </c>
      <c r="F468" s="24">
        <f t="shared" si="39"/>
        <v>467170</v>
      </c>
      <c r="G468" s="24">
        <f t="shared" si="37"/>
        <v>458430</v>
      </c>
      <c r="H468" s="19">
        <v>436600</v>
      </c>
      <c r="I468" s="21"/>
      <c r="J468" s="21">
        <f t="shared" si="40"/>
        <v>0</v>
      </c>
      <c r="K468" s="21">
        <f t="shared" si="41"/>
        <v>0</v>
      </c>
      <c r="O468" s="2"/>
      <c r="P468" s="2"/>
      <c r="Q468" s="2"/>
      <c r="R468" s="2"/>
    </row>
    <row r="469" spans="1:18" ht="12.75" customHeight="1">
      <c r="A469" s="30" t="s">
        <v>695</v>
      </c>
      <c r="B469" s="28"/>
      <c r="C469" s="17" t="s">
        <v>791</v>
      </c>
      <c r="D469" s="18" t="s">
        <v>1037</v>
      </c>
      <c r="E469" s="24">
        <f t="shared" si="38"/>
        <v>480260</v>
      </c>
      <c r="F469" s="24">
        <f t="shared" si="39"/>
        <v>467170</v>
      </c>
      <c r="G469" s="24">
        <f t="shared" si="37"/>
        <v>458430</v>
      </c>
      <c r="H469" s="19">
        <v>436600</v>
      </c>
      <c r="I469" s="21"/>
      <c r="J469" s="21">
        <f t="shared" si="40"/>
        <v>0</v>
      </c>
      <c r="K469" s="21">
        <f t="shared" si="41"/>
        <v>0</v>
      </c>
      <c r="O469" s="2"/>
      <c r="P469" s="2"/>
      <c r="Q469" s="2"/>
      <c r="R469" s="2"/>
    </row>
    <row r="470" spans="1:18" ht="12.75" customHeight="1">
      <c r="A470" s="30" t="s">
        <v>696</v>
      </c>
      <c r="B470" s="28"/>
      <c r="C470" s="17" t="s">
        <v>791</v>
      </c>
      <c r="D470" s="18" t="s">
        <v>1037</v>
      </c>
      <c r="E470" s="24">
        <f t="shared" si="38"/>
        <v>480260</v>
      </c>
      <c r="F470" s="24">
        <f t="shared" si="39"/>
        <v>467170</v>
      </c>
      <c r="G470" s="24">
        <f t="shared" si="37"/>
        <v>458430</v>
      </c>
      <c r="H470" s="19">
        <v>436600</v>
      </c>
      <c r="I470" s="21"/>
      <c r="J470" s="21">
        <f t="shared" si="40"/>
        <v>0</v>
      </c>
      <c r="K470" s="21">
        <f t="shared" si="41"/>
        <v>0</v>
      </c>
      <c r="O470" s="2"/>
      <c r="P470" s="2"/>
      <c r="Q470" s="2"/>
      <c r="R470" s="2"/>
    </row>
    <row r="471" spans="1:18" ht="12.75" customHeight="1">
      <c r="A471" s="30" t="s">
        <v>697</v>
      </c>
      <c r="B471" s="28"/>
      <c r="C471" s="17" t="s">
        <v>791</v>
      </c>
      <c r="D471" s="18" t="s">
        <v>1037</v>
      </c>
      <c r="E471" s="24">
        <f t="shared" si="38"/>
        <v>480260</v>
      </c>
      <c r="F471" s="24">
        <f t="shared" si="39"/>
        <v>467170</v>
      </c>
      <c r="G471" s="24">
        <f t="shared" si="37"/>
        <v>458430</v>
      </c>
      <c r="H471" s="19">
        <v>436600</v>
      </c>
      <c r="I471" s="21"/>
      <c r="J471" s="21">
        <f t="shared" si="40"/>
        <v>0</v>
      </c>
      <c r="K471" s="21">
        <f t="shared" si="41"/>
        <v>0</v>
      </c>
      <c r="O471" s="2"/>
      <c r="P471" s="2"/>
      <c r="Q471" s="2"/>
      <c r="R471" s="2"/>
    </row>
    <row r="472" spans="1:18" ht="12.75" customHeight="1">
      <c r="A472" s="30" t="s">
        <v>698</v>
      </c>
      <c r="B472" s="28"/>
      <c r="C472" s="17" t="s">
        <v>791</v>
      </c>
      <c r="D472" s="18" t="s">
        <v>1037</v>
      </c>
      <c r="E472" s="24">
        <f t="shared" si="38"/>
        <v>480260</v>
      </c>
      <c r="F472" s="24">
        <f t="shared" si="39"/>
        <v>467170</v>
      </c>
      <c r="G472" s="24">
        <f t="shared" si="37"/>
        <v>458430</v>
      </c>
      <c r="H472" s="19">
        <v>436600</v>
      </c>
      <c r="I472" s="21"/>
      <c r="J472" s="21">
        <f t="shared" si="40"/>
        <v>0</v>
      </c>
      <c r="K472" s="21">
        <f t="shared" si="41"/>
        <v>0</v>
      </c>
      <c r="O472" s="2"/>
      <c r="P472" s="2"/>
      <c r="Q472" s="2"/>
      <c r="R472" s="2"/>
    </row>
    <row r="473" spans="1:18" ht="12.75" customHeight="1">
      <c r="A473" s="30" t="s">
        <v>699</v>
      </c>
      <c r="B473" s="28"/>
      <c r="C473" s="17" t="s">
        <v>791</v>
      </c>
      <c r="D473" s="18" t="s">
        <v>1037</v>
      </c>
      <c r="E473" s="24">
        <f t="shared" si="38"/>
        <v>559570</v>
      </c>
      <c r="F473" s="24">
        <f t="shared" si="39"/>
        <v>544310</v>
      </c>
      <c r="G473" s="24">
        <f t="shared" si="37"/>
        <v>534140</v>
      </c>
      <c r="H473" s="19">
        <v>508700</v>
      </c>
      <c r="I473" s="21"/>
      <c r="J473" s="21">
        <f t="shared" si="40"/>
        <v>0</v>
      </c>
      <c r="K473" s="21">
        <f t="shared" si="41"/>
        <v>0</v>
      </c>
      <c r="O473" s="2"/>
      <c r="P473" s="2"/>
      <c r="Q473" s="2"/>
      <c r="R473" s="2"/>
    </row>
    <row r="474" spans="1:18" ht="12.75" customHeight="1">
      <c r="A474" s="30" t="s">
        <v>700</v>
      </c>
      <c r="B474" s="28"/>
      <c r="C474" s="17" t="s">
        <v>791</v>
      </c>
      <c r="D474" s="18" t="s">
        <v>1037</v>
      </c>
      <c r="E474" s="24">
        <f t="shared" si="38"/>
        <v>559570</v>
      </c>
      <c r="F474" s="24">
        <f t="shared" si="39"/>
        <v>544310</v>
      </c>
      <c r="G474" s="24">
        <f t="shared" si="37"/>
        <v>534140</v>
      </c>
      <c r="H474" s="19">
        <v>508700</v>
      </c>
      <c r="I474" s="21"/>
      <c r="J474" s="21">
        <f t="shared" si="40"/>
        <v>0</v>
      </c>
      <c r="K474" s="21">
        <f t="shared" si="41"/>
        <v>0</v>
      </c>
      <c r="O474" s="2"/>
      <c r="P474" s="2"/>
      <c r="Q474" s="2"/>
      <c r="R474" s="2"/>
    </row>
    <row r="475" spans="1:18" ht="12.75" customHeight="1">
      <c r="A475" s="30" t="s">
        <v>701</v>
      </c>
      <c r="B475" s="28"/>
      <c r="C475" s="17" t="s">
        <v>791</v>
      </c>
      <c r="D475" s="18" t="s">
        <v>1037</v>
      </c>
      <c r="E475" s="24">
        <f t="shared" si="38"/>
        <v>465740</v>
      </c>
      <c r="F475" s="24">
        <f t="shared" si="39"/>
        <v>453040</v>
      </c>
      <c r="G475" s="24">
        <f t="shared" si="37"/>
        <v>444570</v>
      </c>
      <c r="H475" s="19">
        <v>423400</v>
      </c>
      <c r="I475" s="21"/>
      <c r="J475" s="21">
        <f t="shared" si="40"/>
        <v>0</v>
      </c>
      <c r="K475" s="21">
        <f t="shared" si="41"/>
        <v>0</v>
      </c>
      <c r="O475" s="2"/>
      <c r="P475" s="2"/>
      <c r="Q475" s="2"/>
      <c r="R475" s="2"/>
    </row>
    <row r="476" spans="1:18" ht="12.75" customHeight="1">
      <c r="A476" s="30" t="s">
        <v>702</v>
      </c>
      <c r="B476" s="28"/>
      <c r="C476" s="17" t="s">
        <v>791</v>
      </c>
      <c r="D476" s="18" t="s">
        <v>1037</v>
      </c>
      <c r="E476" s="24">
        <f t="shared" si="38"/>
        <v>465740</v>
      </c>
      <c r="F476" s="24">
        <f t="shared" si="39"/>
        <v>453040</v>
      </c>
      <c r="G476" s="24">
        <f t="shared" si="37"/>
        <v>444570</v>
      </c>
      <c r="H476" s="19">
        <v>423400</v>
      </c>
      <c r="I476" s="21"/>
      <c r="J476" s="21">
        <f t="shared" si="40"/>
        <v>0</v>
      </c>
      <c r="K476" s="21">
        <f t="shared" si="41"/>
        <v>0</v>
      </c>
      <c r="O476" s="2"/>
      <c r="P476" s="2"/>
      <c r="Q476" s="2"/>
      <c r="R476" s="2"/>
    </row>
    <row r="477" spans="1:18" ht="12.75" customHeight="1">
      <c r="A477" s="30" t="s">
        <v>703</v>
      </c>
      <c r="B477" s="28"/>
      <c r="C477" s="17" t="s">
        <v>791</v>
      </c>
      <c r="D477" s="18" t="s">
        <v>1037</v>
      </c>
      <c r="E477" s="24">
        <f t="shared" si="38"/>
        <v>465740</v>
      </c>
      <c r="F477" s="24">
        <f t="shared" si="39"/>
        <v>453040</v>
      </c>
      <c r="G477" s="24">
        <f t="shared" si="37"/>
        <v>444570</v>
      </c>
      <c r="H477" s="19">
        <v>423400</v>
      </c>
      <c r="I477" s="21"/>
      <c r="J477" s="21">
        <f t="shared" si="40"/>
        <v>0</v>
      </c>
      <c r="K477" s="21">
        <f t="shared" si="41"/>
        <v>0</v>
      </c>
      <c r="O477" s="2"/>
      <c r="P477" s="2"/>
      <c r="Q477" s="2"/>
      <c r="R477" s="2"/>
    </row>
    <row r="478" spans="1:18" ht="12.75" customHeight="1">
      <c r="A478" s="30" t="s">
        <v>704</v>
      </c>
      <c r="B478" s="28"/>
      <c r="C478" s="17" t="s">
        <v>791</v>
      </c>
      <c r="D478" s="18" t="s">
        <v>1037</v>
      </c>
      <c r="E478" s="24">
        <f t="shared" si="38"/>
        <v>465740</v>
      </c>
      <c r="F478" s="24">
        <f t="shared" si="39"/>
        <v>453040</v>
      </c>
      <c r="G478" s="24">
        <f t="shared" si="37"/>
        <v>444570</v>
      </c>
      <c r="H478" s="19">
        <v>423400</v>
      </c>
      <c r="I478" s="21"/>
      <c r="J478" s="21">
        <f t="shared" si="40"/>
        <v>0</v>
      </c>
      <c r="K478" s="21">
        <f t="shared" si="41"/>
        <v>0</v>
      </c>
      <c r="O478" s="2"/>
      <c r="P478" s="2"/>
      <c r="Q478" s="2"/>
      <c r="R478" s="2"/>
    </row>
    <row r="479" spans="1:18" ht="12.75" customHeight="1">
      <c r="A479" s="30" t="s">
        <v>705</v>
      </c>
      <c r="B479" s="28"/>
      <c r="C479" s="17" t="s">
        <v>791</v>
      </c>
      <c r="D479" s="18" t="s">
        <v>1037</v>
      </c>
      <c r="E479" s="24">
        <f t="shared" si="38"/>
        <v>465740</v>
      </c>
      <c r="F479" s="24">
        <f t="shared" si="39"/>
        <v>453040</v>
      </c>
      <c r="G479" s="24">
        <f t="shared" si="37"/>
        <v>444570</v>
      </c>
      <c r="H479" s="19">
        <v>423400</v>
      </c>
      <c r="I479" s="21"/>
      <c r="J479" s="21">
        <f t="shared" si="40"/>
        <v>0</v>
      </c>
      <c r="K479" s="21">
        <f t="shared" si="41"/>
        <v>0</v>
      </c>
      <c r="O479" s="2"/>
      <c r="P479" s="2"/>
      <c r="Q479" s="2"/>
      <c r="R479" s="2"/>
    </row>
    <row r="480" spans="1:18" ht="12.75" customHeight="1">
      <c r="A480" s="30" t="s">
        <v>706</v>
      </c>
      <c r="B480" s="28"/>
      <c r="C480" s="17" t="s">
        <v>791</v>
      </c>
      <c r="D480" s="18" t="s">
        <v>1037</v>
      </c>
      <c r="E480" s="24">
        <f t="shared" si="38"/>
        <v>465740</v>
      </c>
      <c r="F480" s="24">
        <f t="shared" si="39"/>
        <v>453040</v>
      </c>
      <c r="G480" s="24">
        <f t="shared" si="37"/>
        <v>444570</v>
      </c>
      <c r="H480" s="19">
        <v>423400</v>
      </c>
      <c r="I480" s="21"/>
      <c r="J480" s="21">
        <f t="shared" si="40"/>
        <v>0</v>
      </c>
      <c r="K480" s="21">
        <f t="shared" si="41"/>
        <v>0</v>
      </c>
      <c r="O480" s="2"/>
      <c r="P480" s="2"/>
      <c r="Q480" s="2"/>
      <c r="R480" s="2"/>
    </row>
    <row r="481" spans="1:18" ht="12.75" customHeight="1">
      <c r="A481" s="30" t="s">
        <v>707</v>
      </c>
      <c r="B481" s="28"/>
      <c r="C481" s="17" t="s">
        <v>791</v>
      </c>
      <c r="D481" s="18" t="s">
        <v>1037</v>
      </c>
      <c r="E481" s="24">
        <f t="shared" si="38"/>
        <v>465740</v>
      </c>
      <c r="F481" s="24">
        <f t="shared" si="39"/>
        <v>453040</v>
      </c>
      <c r="G481" s="24">
        <f aca="true" t="shared" si="42" ref="G481:G544">ROUNDUP(H481*1.05,-1)</f>
        <v>444570</v>
      </c>
      <c r="H481" s="19">
        <v>423400</v>
      </c>
      <c r="I481" s="21"/>
      <c r="J481" s="21">
        <f t="shared" si="40"/>
        <v>0</v>
      </c>
      <c r="K481" s="21">
        <f t="shared" si="41"/>
        <v>0</v>
      </c>
      <c r="O481" s="2"/>
      <c r="P481" s="2"/>
      <c r="Q481" s="2"/>
      <c r="R481" s="2"/>
    </row>
    <row r="482" spans="1:18" ht="12.75" customHeight="1">
      <c r="A482" s="30" t="s">
        <v>708</v>
      </c>
      <c r="B482" s="28"/>
      <c r="C482" s="17" t="s">
        <v>791</v>
      </c>
      <c r="D482" s="18" t="s">
        <v>1037</v>
      </c>
      <c r="E482" s="24">
        <f t="shared" si="38"/>
        <v>465740</v>
      </c>
      <c r="F482" s="24">
        <f t="shared" si="39"/>
        <v>453040</v>
      </c>
      <c r="G482" s="24">
        <f t="shared" si="42"/>
        <v>444570</v>
      </c>
      <c r="H482" s="19">
        <v>423400</v>
      </c>
      <c r="I482" s="21"/>
      <c r="J482" s="21">
        <f t="shared" si="40"/>
        <v>0</v>
      </c>
      <c r="K482" s="21">
        <f t="shared" si="41"/>
        <v>0</v>
      </c>
      <c r="O482" s="2"/>
      <c r="P482" s="2"/>
      <c r="Q482" s="2"/>
      <c r="R482" s="2"/>
    </row>
    <row r="483" spans="1:18" ht="12.75" customHeight="1">
      <c r="A483" s="30" t="s">
        <v>709</v>
      </c>
      <c r="B483" s="28"/>
      <c r="C483" s="17" t="s">
        <v>791</v>
      </c>
      <c r="D483" s="18" t="s">
        <v>1037</v>
      </c>
      <c r="E483" s="24">
        <f t="shared" si="38"/>
        <v>465740</v>
      </c>
      <c r="F483" s="24">
        <f t="shared" si="39"/>
        <v>453040</v>
      </c>
      <c r="G483" s="24">
        <f t="shared" si="42"/>
        <v>444570</v>
      </c>
      <c r="H483" s="19">
        <v>423400</v>
      </c>
      <c r="I483" s="21"/>
      <c r="J483" s="21">
        <f t="shared" si="40"/>
        <v>0</v>
      </c>
      <c r="K483" s="21">
        <f t="shared" si="41"/>
        <v>0</v>
      </c>
      <c r="O483" s="2"/>
      <c r="P483" s="2"/>
      <c r="Q483" s="2"/>
      <c r="R483" s="2"/>
    </row>
    <row r="484" spans="1:18" ht="12.75" customHeight="1">
      <c r="A484" s="30" t="s">
        <v>710</v>
      </c>
      <c r="B484" s="28"/>
      <c r="C484" s="17" t="s">
        <v>791</v>
      </c>
      <c r="D484" s="18" t="s">
        <v>1037</v>
      </c>
      <c r="E484" s="24">
        <f t="shared" si="38"/>
        <v>555280</v>
      </c>
      <c r="F484" s="24">
        <f t="shared" si="39"/>
        <v>540140</v>
      </c>
      <c r="G484" s="24">
        <f t="shared" si="42"/>
        <v>530040</v>
      </c>
      <c r="H484" s="19">
        <v>504800</v>
      </c>
      <c r="I484" s="21"/>
      <c r="J484" s="21">
        <f t="shared" si="40"/>
        <v>0</v>
      </c>
      <c r="K484" s="21">
        <f t="shared" si="41"/>
        <v>0</v>
      </c>
      <c r="O484" s="2"/>
      <c r="P484" s="2"/>
      <c r="Q484" s="2"/>
      <c r="R484" s="2"/>
    </row>
    <row r="485" spans="1:18" ht="12.75" customHeight="1">
      <c r="A485" s="30" t="s">
        <v>711</v>
      </c>
      <c r="B485" s="28"/>
      <c r="C485" s="17" t="s">
        <v>791</v>
      </c>
      <c r="D485" s="18" t="s">
        <v>1037</v>
      </c>
      <c r="E485" s="24">
        <f t="shared" si="38"/>
        <v>474320</v>
      </c>
      <c r="F485" s="24">
        <f t="shared" si="39"/>
        <v>461390</v>
      </c>
      <c r="G485" s="24">
        <f t="shared" si="42"/>
        <v>452760</v>
      </c>
      <c r="H485" s="19">
        <v>431200</v>
      </c>
      <c r="I485" s="21"/>
      <c r="J485" s="21">
        <f t="shared" si="40"/>
        <v>0</v>
      </c>
      <c r="K485" s="21">
        <f t="shared" si="41"/>
        <v>0</v>
      </c>
      <c r="O485" s="2"/>
      <c r="P485" s="2"/>
      <c r="Q485" s="2"/>
      <c r="R485" s="2"/>
    </row>
    <row r="486" spans="1:18" ht="12.75" customHeight="1">
      <c r="A486" s="30" t="s">
        <v>712</v>
      </c>
      <c r="B486" s="28"/>
      <c r="C486" s="17" t="s">
        <v>791</v>
      </c>
      <c r="D486" s="18" t="s">
        <v>1037</v>
      </c>
      <c r="E486" s="24">
        <f t="shared" si="38"/>
        <v>465740</v>
      </c>
      <c r="F486" s="24">
        <f t="shared" si="39"/>
        <v>453040</v>
      </c>
      <c r="G486" s="24">
        <f t="shared" si="42"/>
        <v>444570</v>
      </c>
      <c r="H486" s="19">
        <v>423400</v>
      </c>
      <c r="I486" s="21"/>
      <c r="J486" s="21">
        <f t="shared" si="40"/>
        <v>0</v>
      </c>
      <c r="K486" s="21">
        <f t="shared" si="41"/>
        <v>0</v>
      </c>
      <c r="O486" s="2"/>
      <c r="P486" s="2"/>
      <c r="Q486" s="2"/>
      <c r="R486" s="2"/>
    </row>
    <row r="487" spans="1:18" ht="12.75" customHeight="1">
      <c r="A487" s="30" t="s">
        <v>713</v>
      </c>
      <c r="B487" s="28"/>
      <c r="C487" s="17" t="s">
        <v>791</v>
      </c>
      <c r="D487" s="18" t="s">
        <v>1037</v>
      </c>
      <c r="E487" s="24">
        <f t="shared" si="38"/>
        <v>465740</v>
      </c>
      <c r="F487" s="24">
        <f t="shared" si="39"/>
        <v>453040</v>
      </c>
      <c r="G487" s="24">
        <f t="shared" si="42"/>
        <v>444570</v>
      </c>
      <c r="H487" s="19">
        <v>423400</v>
      </c>
      <c r="I487" s="21"/>
      <c r="J487" s="21">
        <f t="shared" si="40"/>
        <v>0</v>
      </c>
      <c r="K487" s="21">
        <f t="shared" si="41"/>
        <v>0</v>
      </c>
      <c r="O487" s="2"/>
      <c r="P487" s="2"/>
      <c r="Q487" s="2"/>
      <c r="R487" s="2"/>
    </row>
    <row r="488" spans="1:18" ht="12.75" customHeight="1">
      <c r="A488" s="30" t="s">
        <v>1935</v>
      </c>
      <c r="B488" s="28"/>
      <c r="C488" s="17" t="s">
        <v>791</v>
      </c>
      <c r="D488" s="18" t="s">
        <v>1037</v>
      </c>
      <c r="E488" s="24">
        <f t="shared" si="38"/>
        <v>465740</v>
      </c>
      <c r="F488" s="24">
        <f t="shared" si="39"/>
        <v>453040</v>
      </c>
      <c r="G488" s="24">
        <f t="shared" si="42"/>
        <v>444570</v>
      </c>
      <c r="H488" s="19">
        <v>423400</v>
      </c>
      <c r="I488" s="21"/>
      <c r="J488" s="21">
        <f t="shared" si="40"/>
        <v>0</v>
      </c>
      <c r="K488" s="21">
        <f t="shared" si="41"/>
        <v>0</v>
      </c>
      <c r="O488" s="2"/>
      <c r="P488" s="2"/>
      <c r="Q488" s="2"/>
      <c r="R488" s="2"/>
    </row>
    <row r="489" spans="1:18" ht="12.75" customHeight="1">
      <c r="A489" s="30" t="s">
        <v>1936</v>
      </c>
      <c r="B489" s="28"/>
      <c r="C489" s="17" t="s">
        <v>791</v>
      </c>
      <c r="D489" s="18" t="s">
        <v>1037</v>
      </c>
      <c r="E489" s="24">
        <f t="shared" si="38"/>
        <v>465740</v>
      </c>
      <c r="F489" s="24">
        <f t="shared" si="39"/>
        <v>453040</v>
      </c>
      <c r="G489" s="24">
        <f t="shared" si="42"/>
        <v>444570</v>
      </c>
      <c r="H489" s="19">
        <v>423400</v>
      </c>
      <c r="I489" s="21"/>
      <c r="J489" s="21">
        <f t="shared" si="40"/>
        <v>0</v>
      </c>
      <c r="K489" s="21">
        <f t="shared" si="41"/>
        <v>0</v>
      </c>
      <c r="O489" s="2"/>
      <c r="P489" s="2"/>
      <c r="Q489" s="2"/>
      <c r="R489" s="2"/>
    </row>
    <row r="490" spans="1:18" ht="12.75" customHeight="1">
      <c r="A490" s="30" t="s">
        <v>1937</v>
      </c>
      <c r="B490" s="28"/>
      <c r="C490" s="17" t="s">
        <v>791</v>
      </c>
      <c r="D490" s="18" t="s">
        <v>1037</v>
      </c>
      <c r="E490" s="24">
        <f aca="true" t="shared" si="43" ref="E490:E553">ROUNDUP(H490*1.1,-1)</f>
        <v>465740</v>
      </c>
      <c r="F490" s="24">
        <f aca="true" t="shared" si="44" ref="F490:F553">ROUNDUP(H490*1.07,-1)</f>
        <v>453040</v>
      </c>
      <c r="G490" s="24">
        <f t="shared" si="42"/>
        <v>444570</v>
      </c>
      <c r="H490" s="19">
        <v>423400</v>
      </c>
      <c r="I490" s="21"/>
      <c r="J490" s="21">
        <f t="shared" si="40"/>
        <v>0</v>
      </c>
      <c r="K490" s="21">
        <f t="shared" si="41"/>
        <v>0</v>
      </c>
      <c r="O490" s="2"/>
      <c r="P490" s="2"/>
      <c r="Q490" s="2"/>
      <c r="R490" s="2"/>
    </row>
    <row r="491" spans="1:18" ht="12.75" customHeight="1">
      <c r="A491" s="30" t="s">
        <v>1938</v>
      </c>
      <c r="B491" s="28"/>
      <c r="C491" s="17" t="s">
        <v>791</v>
      </c>
      <c r="D491" s="18" t="s">
        <v>1037</v>
      </c>
      <c r="E491" s="24">
        <f t="shared" si="43"/>
        <v>465740</v>
      </c>
      <c r="F491" s="24">
        <f t="shared" si="44"/>
        <v>453040</v>
      </c>
      <c r="G491" s="24">
        <f t="shared" si="42"/>
        <v>444570</v>
      </c>
      <c r="H491" s="19">
        <v>423400</v>
      </c>
      <c r="I491" s="21"/>
      <c r="J491" s="21">
        <f t="shared" si="40"/>
        <v>0</v>
      </c>
      <c r="K491" s="21">
        <f t="shared" si="41"/>
        <v>0</v>
      </c>
      <c r="O491" s="2"/>
      <c r="P491" s="2"/>
      <c r="Q491" s="2"/>
      <c r="R491" s="2"/>
    </row>
    <row r="492" spans="1:18" ht="12.75" customHeight="1">
      <c r="A492" s="30" t="s">
        <v>1939</v>
      </c>
      <c r="B492" s="28"/>
      <c r="C492" s="17" t="s">
        <v>791</v>
      </c>
      <c r="D492" s="18" t="s">
        <v>1037</v>
      </c>
      <c r="E492" s="24">
        <f t="shared" si="43"/>
        <v>465740</v>
      </c>
      <c r="F492" s="24">
        <f t="shared" si="44"/>
        <v>453040</v>
      </c>
      <c r="G492" s="24">
        <f t="shared" si="42"/>
        <v>444570</v>
      </c>
      <c r="H492" s="19">
        <v>423400</v>
      </c>
      <c r="I492" s="21"/>
      <c r="J492" s="21">
        <f t="shared" si="40"/>
        <v>0</v>
      </c>
      <c r="K492" s="21">
        <f t="shared" si="41"/>
        <v>0</v>
      </c>
      <c r="O492" s="2"/>
      <c r="P492" s="2"/>
      <c r="Q492" s="2"/>
      <c r="R492" s="2"/>
    </row>
    <row r="493" spans="1:18" ht="12.75" customHeight="1">
      <c r="A493" s="30" t="s">
        <v>714</v>
      </c>
      <c r="B493" s="28"/>
      <c r="C493" s="17" t="s">
        <v>791</v>
      </c>
      <c r="D493" s="18" t="s">
        <v>1037</v>
      </c>
      <c r="E493" s="24">
        <f t="shared" si="43"/>
        <v>465740</v>
      </c>
      <c r="F493" s="24">
        <f t="shared" si="44"/>
        <v>453040</v>
      </c>
      <c r="G493" s="24">
        <f t="shared" si="42"/>
        <v>444570</v>
      </c>
      <c r="H493" s="19">
        <v>423400</v>
      </c>
      <c r="I493" s="21"/>
      <c r="J493" s="21">
        <f t="shared" si="40"/>
        <v>0</v>
      </c>
      <c r="K493" s="21">
        <f t="shared" si="41"/>
        <v>0</v>
      </c>
      <c r="O493" s="2"/>
      <c r="P493" s="2"/>
      <c r="Q493" s="2"/>
      <c r="R493" s="2"/>
    </row>
    <row r="494" spans="1:18" ht="12.75" customHeight="1">
      <c r="A494" s="30" t="s">
        <v>2111</v>
      </c>
      <c r="B494" s="28"/>
      <c r="C494" s="17" t="s">
        <v>791</v>
      </c>
      <c r="D494" s="18" t="s">
        <v>1037</v>
      </c>
      <c r="E494" s="24">
        <f t="shared" si="43"/>
        <v>465740</v>
      </c>
      <c r="F494" s="24">
        <f t="shared" si="44"/>
        <v>453040</v>
      </c>
      <c r="G494" s="24">
        <f t="shared" si="42"/>
        <v>444570</v>
      </c>
      <c r="H494" s="19">
        <v>423400</v>
      </c>
      <c r="I494" s="21"/>
      <c r="J494" s="21">
        <f t="shared" si="40"/>
        <v>0</v>
      </c>
      <c r="K494" s="21">
        <f t="shared" si="41"/>
        <v>0</v>
      </c>
      <c r="O494" s="2"/>
      <c r="P494" s="2"/>
      <c r="Q494" s="2"/>
      <c r="R494" s="2"/>
    </row>
    <row r="495" spans="1:18" ht="12.75" customHeight="1">
      <c r="A495" s="30" t="s">
        <v>2112</v>
      </c>
      <c r="B495" s="28"/>
      <c r="C495" s="17" t="s">
        <v>791</v>
      </c>
      <c r="D495" s="18" t="s">
        <v>1037</v>
      </c>
      <c r="E495" s="24">
        <f t="shared" si="43"/>
        <v>465740</v>
      </c>
      <c r="F495" s="24">
        <f t="shared" si="44"/>
        <v>453040</v>
      </c>
      <c r="G495" s="24">
        <f t="shared" si="42"/>
        <v>444570</v>
      </c>
      <c r="H495" s="19">
        <v>423400</v>
      </c>
      <c r="I495" s="21"/>
      <c r="J495" s="21">
        <f t="shared" si="40"/>
        <v>0</v>
      </c>
      <c r="K495" s="21">
        <f t="shared" si="41"/>
        <v>0</v>
      </c>
      <c r="O495" s="2"/>
      <c r="P495" s="2"/>
      <c r="Q495" s="2"/>
      <c r="R495" s="2"/>
    </row>
    <row r="496" spans="1:18" ht="12.75" customHeight="1">
      <c r="A496" s="30" t="s">
        <v>219</v>
      </c>
      <c r="B496" s="28"/>
      <c r="C496" s="17" t="s">
        <v>791</v>
      </c>
      <c r="D496" s="18" t="s">
        <v>1037</v>
      </c>
      <c r="E496" s="24">
        <f t="shared" si="43"/>
        <v>465740</v>
      </c>
      <c r="F496" s="24">
        <f t="shared" si="44"/>
        <v>453040</v>
      </c>
      <c r="G496" s="24">
        <f t="shared" si="42"/>
        <v>444570</v>
      </c>
      <c r="H496" s="19">
        <v>423400</v>
      </c>
      <c r="I496" s="21"/>
      <c r="J496" s="21">
        <f t="shared" si="40"/>
        <v>0</v>
      </c>
      <c r="K496" s="21">
        <f t="shared" si="41"/>
        <v>0</v>
      </c>
      <c r="O496" s="2"/>
      <c r="P496" s="2"/>
      <c r="Q496" s="2"/>
      <c r="R496" s="2"/>
    </row>
    <row r="497" spans="1:18" ht="12.75" customHeight="1">
      <c r="A497" s="30" t="s">
        <v>220</v>
      </c>
      <c r="B497" s="28"/>
      <c r="C497" s="17" t="s">
        <v>791</v>
      </c>
      <c r="D497" s="18" t="s">
        <v>1037</v>
      </c>
      <c r="E497" s="24">
        <f t="shared" si="43"/>
        <v>465740</v>
      </c>
      <c r="F497" s="24">
        <f t="shared" si="44"/>
        <v>453040</v>
      </c>
      <c r="G497" s="24">
        <f t="shared" si="42"/>
        <v>444570</v>
      </c>
      <c r="H497" s="19">
        <v>423400</v>
      </c>
      <c r="I497" s="21"/>
      <c r="J497" s="21">
        <f t="shared" si="40"/>
        <v>0</v>
      </c>
      <c r="K497" s="21">
        <f t="shared" si="41"/>
        <v>0</v>
      </c>
      <c r="O497" s="2"/>
      <c r="P497" s="2"/>
      <c r="Q497" s="2"/>
      <c r="R497" s="2"/>
    </row>
    <row r="498" spans="1:18" ht="12.75" customHeight="1">
      <c r="A498" s="30" t="s">
        <v>221</v>
      </c>
      <c r="B498" s="28"/>
      <c r="C498" s="17" t="s">
        <v>791</v>
      </c>
      <c r="D498" s="18" t="s">
        <v>1037</v>
      </c>
      <c r="E498" s="24">
        <f t="shared" si="43"/>
        <v>465740</v>
      </c>
      <c r="F498" s="24">
        <f t="shared" si="44"/>
        <v>453040</v>
      </c>
      <c r="G498" s="24">
        <f t="shared" si="42"/>
        <v>444570</v>
      </c>
      <c r="H498" s="19">
        <v>423400</v>
      </c>
      <c r="I498" s="21"/>
      <c r="J498" s="21">
        <f t="shared" si="40"/>
        <v>0</v>
      </c>
      <c r="K498" s="21">
        <f t="shared" si="41"/>
        <v>0</v>
      </c>
      <c r="O498" s="2"/>
      <c r="P498" s="2"/>
      <c r="Q498" s="2"/>
      <c r="R498" s="2"/>
    </row>
    <row r="499" spans="1:18" ht="12.75" customHeight="1">
      <c r="A499" s="30" t="s">
        <v>222</v>
      </c>
      <c r="B499" s="28"/>
      <c r="C499" s="17" t="s">
        <v>791</v>
      </c>
      <c r="D499" s="18" t="s">
        <v>1037</v>
      </c>
      <c r="E499" s="24">
        <f t="shared" si="43"/>
        <v>465740</v>
      </c>
      <c r="F499" s="24">
        <f t="shared" si="44"/>
        <v>453040</v>
      </c>
      <c r="G499" s="24">
        <f t="shared" si="42"/>
        <v>444570</v>
      </c>
      <c r="H499" s="19">
        <v>423400</v>
      </c>
      <c r="I499" s="21"/>
      <c r="J499" s="21">
        <f t="shared" si="40"/>
        <v>0</v>
      </c>
      <c r="K499" s="21">
        <f t="shared" si="41"/>
        <v>0</v>
      </c>
      <c r="O499" s="2"/>
      <c r="P499" s="2"/>
      <c r="Q499" s="2"/>
      <c r="R499" s="2"/>
    </row>
    <row r="500" spans="1:18" ht="12.75" customHeight="1">
      <c r="A500" s="30" t="s">
        <v>223</v>
      </c>
      <c r="B500" s="28"/>
      <c r="C500" s="17" t="s">
        <v>791</v>
      </c>
      <c r="D500" s="18" t="s">
        <v>1037</v>
      </c>
      <c r="E500" s="24">
        <f t="shared" si="43"/>
        <v>465740</v>
      </c>
      <c r="F500" s="24">
        <f t="shared" si="44"/>
        <v>453040</v>
      </c>
      <c r="G500" s="24">
        <f t="shared" si="42"/>
        <v>444570</v>
      </c>
      <c r="H500" s="19">
        <v>423400</v>
      </c>
      <c r="I500" s="21"/>
      <c r="J500" s="21">
        <f t="shared" si="40"/>
        <v>0</v>
      </c>
      <c r="K500" s="21">
        <f t="shared" si="41"/>
        <v>0</v>
      </c>
      <c r="O500" s="2"/>
      <c r="P500" s="2"/>
      <c r="Q500" s="2"/>
      <c r="R500" s="2"/>
    </row>
    <row r="501" spans="1:18" ht="12.75" customHeight="1">
      <c r="A501" s="30" t="s">
        <v>224</v>
      </c>
      <c r="B501" s="28"/>
      <c r="C501" s="17" t="s">
        <v>791</v>
      </c>
      <c r="D501" s="18" t="s">
        <v>1037</v>
      </c>
      <c r="E501" s="24">
        <f t="shared" si="43"/>
        <v>465740</v>
      </c>
      <c r="F501" s="24">
        <f t="shared" si="44"/>
        <v>453040</v>
      </c>
      <c r="G501" s="24">
        <f t="shared" si="42"/>
        <v>444570</v>
      </c>
      <c r="H501" s="19">
        <v>423400</v>
      </c>
      <c r="I501" s="21"/>
      <c r="J501" s="21">
        <f t="shared" si="40"/>
        <v>0</v>
      </c>
      <c r="K501" s="21">
        <f t="shared" si="41"/>
        <v>0</v>
      </c>
      <c r="O501" s="2"/>
      <c r="P501" s="2"/>
      <c r="Q501" s="2"/>
      <c r="R501" s="2"/>
    </row>
    <row r="502" spans="1:18" ht="12.75" customHeight="1">
      <c r="A502" s="30" t="s">
        <v>225</v>
      </c>
      <c r="B502" s="28"/>
      <c r="C502" s="17" t="s">
        <v>791</v>
      </c>
      <c r="D502" s="18" t="s">
        <v>1037</v>
      </c>
      <c r="E502" s="24">
        <f t="shared" si="43"/>
        <v>465740</v>
      </c>
      <c r="F502" s="24">
        <f t="shared" si="44"/>
        <v>453040</v>
      </c>
      <c r="G502" s="24">
        <f t="shared" si="42"/>
        <v>444570</v>
      </c>
      <c r="H502" s="19">
        <v>423400</v>
      </c>
      <c r="I502" s="21"/>
      <c r="J502" s="21">
        <f t="shared" si="40"/>
        <v>0</v>
      </c>
      <c r="K502" s="21">
        <f t="shared" si="41"/>
        <v>0</v>
      </c>
      <c r="O502" s="2"/>
      <c r="P502" s="2"/>
      <c r="Q502" s="2"/>
      <c r="R502" s="2"/>
    </row>
    <row r="503" spans="1:18" ht="12.75" customHeight="1">
      <c r="A503" s="30" t="s">
        <v>226</v>
      </c>
      <c r="B503" s="28"/>
      <c r="C503" s="17" t="s">
        <v>791</v>
      </c>
      <c r="D503" s="18" t="s">
        <v>1037</v>
      </c>
      <c r="E503" s="24">
        <f t="shared" si="43"/>
        <v>465740</v>
      </c>
      <c r="F503" s="24">
        <f t="shared" si="44"/>
        <v>453040</v>
      </c>
      <c r="G503" s="24">
        <f t="shared" si="42"/>
        <v>444570</v>
      </c>
      <c r="H503" s="19">
        <v>423400</v>
      </c>
      <c r="I503" s="21"/>
      <c r="J503" s="21">
        <f t="shared" si="40"/>
        <v>0</v>
      </c>
      <c r="K503" s="21">
        <f t="shared" si="41"/>
        <v>0</v>
      </c>
      <c r="O503" s="2"/>
      <c r="P503" s="2"/>
      <c r="Q503" s="2"/>
      <c r="R503" s="2"/>
    </row>
    <row r="504" spans="1:18" ht="12.75" customHeight="1">
      <c r="A504" s="30" t="s">
        <v>227</v>
      </c>
      <c r="B504" s="28"/>
      <c r="C504" s="17" t="s">
        <v>791</v>
      </c>
      <c r="D504" s="18" t="s">
        <v>1037</v>
      </c>
      <c r="E504" s="24">
        <f t="shared" si="43"/>
        <v>465740</v>
      </c>
      <c r="F504" s="24">
        <f t="shared" si="44"/>
        <v>453040</v>
      </c>
      <c r="G504" s="24">
        <f t="shared" si="42"/>
        <v>444570</v>
      </c>
      <c r="H504" s="19">
        <v>423400</v>
      </c>
      <c r="I504" s="21"/>
      <c r="J504" s="21">
        <f t="shared" si="40"/>
        <v>0</v>
      </c>
      <c r="K504" s="21">
        <f t="shared" si="41"/>
        <v>0</v>
      </c>
      <c r="O504" s="2"/>
      <c r="P504" s="2"/>
      <c r="Q504" s="2"/>
      <c r="R504" s="2"/>
    </row>
    <row r="505" spans="1:18" ht="12.75" customHeight="1">
      <c r="A505" s="30" t="s">
        <v>228</v>
      </c>
      <c r="B505" s="28"/>
      <c r="C505" s="17" t="s">
        <v>791</v>
      </c>
      <c r="D505" s="18" t="s">
        <v>1037</v>
      </c>
      <c r="E505" s="24">
        <f t="shared" si="43"/>
        <v>465740</v>
      </c>
      <c r="F505" s="24">
        <f t="shared" si="44"/>
        <v>453040</v>
      </c>
      <c r="G505" s="24">
        <f t="shared" si="42"/>
        <v>444570</v>
      </c>
      <c r="H505" s="19">
        <v>423400</v>
      </c>
      <c r="I505" s="21"/>
      <c r="J505" s="21">
        <f t="shared" si="40"/>
        <v>0</v>
      </c>
      <c r="K505" s="21">
        <f t="shared" si="41"/>
        <v>0</v>
      </c>
      <c r="O505" s="2"/>
      <c r="P505" s="2"/>
      <c r="Q505" s="2"/>
      <c r="R505" s="2"/>
    </row>
    <row r="506" spans="1:18" ht="12.75" customHeight="1">
      <c r="A506" s="30" t="s">
        <v>229</v>
      </c>
      <c r="B506" s="28"/>
      <c r="C506" s="17" t="s">
        <v>791</v>
      </c>
      <c r="D506" s="18" t="s">
        <v>1037</v>
      </c>
      <c r="E506" s="24">
        <f t="shared" si="43"/>
        <v>465740</v>
      </c>
      <c r="F506" s="24">
        <f t="shared" si="44"/>
        <v>453040</v>
      </c>
      <c r="G506" s="24">
        <f t="shared" si="42"/>
        <v>444570</v>
      </c>
      <c r="H506" s="19">
        <v>423400</v>
      </c>
      <c r="I506" s="21"/>
      <c r="J506" s="21">
        <f t="shared" si="40"/>
        <v>0</v>
      </c>
      <c r="K506" s="21">
        <f t="shared" si="41"/>
        <v>0</v>
      </c>
      <c r="O506" s="2"/>
      <c r="P506" s="2"/>
      <c r="Q506" s="2"/>
      <c r="R506" s="2"/>
    </row>
    <row r="507" spans="1:18" ht="12.75" customHeight="1">
      <c r="A507" s="30" t="s">
        <v>230</v>
      </c>
      <c r="B507" s="28"/>
      <c r="C507" s="17" t="s">
        <v>791</v>
      </c>
      <c r="D507" s="18" t="s">
        <v>1037</v>
      </c>
      <c r="E507" s="24">
        <f t="shared" si="43"/>
        <v>531520</v>
      </c>
      <c r="F507" s="24">
        <f t="shared" si="44"/>
        <v>517030</v>
      </c>
      <c r="G507" s="24">
        <f t="shared" si="42"/>
        <v>507360</v>
      </c>
      <c r="H507" s="19">
        <v>483200</v>
      </c>
      <c r="I507" s="21"/>
      <c r="J507" s="21">
        <f t="shared" si="40"/>
        <v>0</v>
      </c>
      <c r="K507" s="21">
        <f t="shared" si="41"/>
        <v>0</v>
      </c>
      <c r="O507" s="2"/>
      <c r="P507" s="2"/>
      <c r="Q507" s="2"/>
      <c r="R507" s="2"/>
    </row>
    <row r="508" spans="1:18" ht="12.75" customHeight="1">
      <c r="A508" s="30" t="s">
        <v>231</v>
      </c>
      <c r="B508" s="28"/>
      <c r="C508" s="17" t="s">
        <v>791</v>
      </c>
      <c r="D508" s="18" t="s">
        <v>1037</v>
      </c>
      <c r="E508" s="24">
        <f t="shared" si="43"/>
        <v>474320</v>
      </c>
      <c r="F508" s="24">
        <f t="shared" si="44"/>
        <v>461390</v>
      </c>
      <c r="G508" s="24">
        <f t="shared" si="42"/>
        <v>452760</v>
      </c>
      <c r="H508" s="19">
        <v>431200</v>
      </c>
      <c r="I508" s="21"/>
      <c r="J508" s="21">
        <f t="shared" si="40"/>
        <v>0</v>
      </c>
      <c r="K508" s="21">
        <f t="shared" si="41"/>
        <v>0</v>
      </c>
      <c r="O508" s="2"/>
      <c r="P508" s="2"/>
      <c r="Q508" s="2"/>
      <c r="R508" s="2"/>
    </row>
    <row r="509" spans="1:18" ht="12.75" customHeight="1">
      <c r="A509" s="30" t="s">
        <v>232</v>
      </c>
      <c r="B509" s="28"/>
      <c r="C509" s="17" t="s">
        <v>791</v>
      </c>
      <c r="D509" s="18" t="s">
        <v>1037</v>
      </c>
      <c r="E509" s="24">
        <f t="shared" si="43"/>
        <v>465740</v>
      </c>
      <c r="F509" s="24">
        <f t="shared" si="44"/>
        <v>453040</v>
      </c>
      <c r="G509" s="24">
        <f t="shared" si="42"/>
        <v>444570</v>
      </c>
      <c r="H509" s="19">
        <v>423400</v>
      </c>
      <c r="I509" s="21"/>
      <c r="J509" s="21">
        <f t="shared" si="40"/>
        <v>0</v>
      </c>
      <c r="K509" s="21">
        <f t="shared" si="41"/>
        <v>0</v>
      </c>
      <c r="O509" s="2"/>
      <c r="P509" s="2"/>
      <c r="Q509" s="2"/>
      <c r="R509" s="2"/>
    </row>
    <row r="510" spans="1:18" ht="12.75" customHeight="1">
      <c r="A510" s="30" t="s">
        <v>233</v>
      </c>
      <c r="B510" s="28"/>
      <c r="C510" s="17" t="s">
        <v>791</v>
      </c>
      <c r="D510" s="18" t="s">
        <v>1037</v>
      </c>
      <c r="E510" s="24">
        <f t="shared" si="43"/>
        <v>465740</v>
      </c>
      <c r="F510" s="24">
        <f t="shared" si="44"/>
        <v>453040</v>
      </c>
      <c r="G510" s="24">
        <f t="shared" si="42"/>
        <v>444570</v>
      </c>
      <c r="H510" s="19">
        <v>423400</v>
      </c>
      <c r="I510" s="21"/>
      <c r="J510" s="21">
        <f t="shared" si="40"/>
        <v>0</v>
      </c>
      <c r="K510" s="21">
        <f t="shared" si="41"/>
        <v>0</v>
      </c>
      <c r="O510" s="2"/>
      <c r="P510" s="2"/>
      <c r="Q510" s="2"/>
      <c r="R510" s="2"/>
    </row>
    <row r="511" spans="1:18" ht="12.75" customHeight="1">
      <c r="A511" s="30" t="s">
        <v>234</v>
      </c>
      <c r="B511" s="28"/>
      <c r="C511" s="17" t="s">
        <v>791</v>
      </c>
      <c r="D511" s="18" t="s">
        <v>1037</v>
      </c>
      <c r="E511" s="24">
        <f t="shared" si="43"/>
        <v>465740</v>
      </c>
      <c r="F511" s="24">
        <f t="shared" si="44"/>
        <v>453040</v>
      </c>
      <c r="G511" s="24">
        <f t="shared" si="42"/>
        <v>444570</v>
      </c>
      <c r="H511" s="19">
        <v>423400</v>
      </c>
      <c r="I511" s="21"/>
      <c r="J511" s="21">
        <f t="shared" si="40"/>
        <v>0</v>
      </c>
      <c r="K511" s="21">
        <f t="shared" si="41"/>
        <v>0</v>
      </c>
      <c r="O511" s="2"/>
      <c r="P511" s="2"/>
      <c r="Q511" s="2"/>
      <c r="R511" s="2"/>
    </row>
    <row r="512" spans="1:18" ht="12.75" customHeight="1">
      <c r="A512" s="30" t="s">
        <v>235</v>
      </c>
      <c r="B512" s="28"/>
      <c r="C512" s="17" t="s">
        <v>791</v>
      </c>
      <c r="D512" s="18" t="s">
        <v>1037</v>
      </c>
      <c r="E512" s="24">
        <f t="shared" si="43"/>
        <v>465740</v>
      </c>
      <c r="F512" s="24">
        <f t="shared" si="44"/>
        <v>453040</v>
      </c>
      <c r="G512" s="24">
        <f t="shared" si="42"/>
        <v>444570</v>
      </c>
      <c r="H512" s="19">
        <v>423400</v>
      </c>
      <c r="I512" s="21"/>
      <c r="J512" s="21">
        <f t="shared" si="40"/>
        <v>0</v>
      </c>
      <c r="K512" s="21">
        <f t="shared" si="41"/>
        <v>0</v>
      </c>
      <c r="O512" s="2"/>
      <c r="P512" s="2"/>
      <c r="Q512" s="2"/>
      <c r="R512" s="2"/>
    </row>
    <row r="513" spans="1:18" ht="12.75" customHeight="1">
      <c r="A513" s="30" t="s">
        <v>236</v>
      </c>
      <c r="B513" s="28"/>
      <c r="C513" s="17" t="s">
        <v>791</v>
      </c>
      <c r="D513" s="18" t="s">
        <v>1037</v>
      </c>
      <c r="E513" s="24">
        <f t="shared" si="43"/>
        <v>465740</v>
      </c>
      <c r="F513" s="24">
        <f t="shared" si="44"/>
        <v>453040</v>
      </c>
      <c r="G513" s="24">
        <f t="shared" si="42"/>
        <v>444570</v>
      </c>
      <c r="H513" s="19">
        <v>423400</v>
      </c>
      <c r="I513" s="21"/>
      <c r="J513" s="21">
        <f t="shared" si="40"/>
        <v>0</v>
      </c>
      <c r="K513" s="21">
        <f t="shared" si="41"/>
        <v>0</v>
      </c>
      <c r="O513" s="2"/>
      <c r="P513" s="2"/>
      <c r="Q513" s="2"/>
      <c r="R513" s="2"/>
    </row>
    <row r="514" spans="1:18" ht="12.75" customHeight="1">
      <c r="A514" s="30" t="s">
        <v>237</v>
      </c>
      <c r="B514" s="28"/>
      <c r="C514" s="17" t="s">
        <v>791</v>
      </c>
      <c r="D514" s="18" t="s">
        <v>1037</v>
      </c>
      <c r="E514" s="24">
        <f t="shared" si="43"/>
        <v>465740</v>
      </c>
      <c r="F514" s="24">
        <f t="shared" si="44"/>
        <v>453040</v>
      </c>
      <c r="G514" s="24">
        <f t="shared" si="42"/>
        <v>444570</v>
      </c>
      <c r="H514" s="19">
        <v>423400</v>
      </c>
      <c r="I514" s="21"/>
      <c r="J514" s="21">
        <f t="shared" si="40"/>
        <v>0</v>
      </c>
      <c r="K514" s="21">
        <f t="shared" si="41"/>
        <v>0</v>
      </c>
      <c r="O514" s="2"/>
      <c r="P514" s="2"/>
      <c r="Q514" s="2"/>
      <c r="R514" s="2"/>
    </row>
    <row r="515" spans="1:18" ht="12.75" customHeight="1">
      <c r="A515" s="30" t="s">
        <v>238</v>
      </c>
      <c r="B515" s="28"/>
      <c r="C515" s="17" t="s">
        <v>791</v>
      </c>
      <c r="D515" s="18" t="s">
        <v>1037</v>
      </c>
      <c r="E515" s="24">
        <f t="shared" si="43"/>
        <v>465740</v>
      </c>
      <c r="F515" s="24">
        <f t="shared" si="44"/>
        <v>453040</v>
      </c>
      <c r="G515" s="24">
        <f t="shared" si="42"/>
        <v>444570</v>
      </c>
      <c r="H515" s="19">
        <v>423400</v>
      </c>
      <c r="I515" s="21"/>
      <c r="J515" s="21">
        <f t="shared" si="40"/>
        <v>0</v>
      </c>
      <c r="K515" s="21">
        <f t="shared" si="41"/>
        <v>0</v>
      </c>
      <c r="O515" s="2"/>
      <c r="P515" s="2"/>
      <c r="Q515" s="2"/>
      <c r="R515" s="2"/>
    </row>
    <row r="516" spans="1:18" ht="12.75" customHeight="1">
      <c r="A516" s="30" t="s">
        <v>239</v>
      </c>
      <c r="B516" s="28"/>
      <c r="C516" s="17" t="s">
        <v>791</v>
      </c>
      <c r="D516" s="18" t="s">
        <v>1037</v>
      </c>
      <c r="E516" s="24">
        <f t="shared" si="43"/>
        <v>465740</v>
      </c>
      <c r="F516" s="24">
        <f t="shared" si="44"/>
        <v>453040</v>
      </c>
      <c r="G516" s="24">
        <f t="shared" si="42"/>
        <v>444570</v>
      </c>
      <c r="H516" s="19">
        <v>423400</v>
      </c>
      <c r="I516" s="21"/>
      <c r="J516" s="21">
        <f t="shared" si="40"/>
        <v>0</v>
      </c>
      <c r="K516" s="21">
        <f t="shared" si="41"/>
        <v>0</v>
      </c>
      <c r="O516" s="2"/>
      <c r="P516" s="2"/>
      <c r="Q516" s="2"/>
      <c r="R516" s="2"/>
    </row>
    <row r="517" spans="1:18" ht="12.75" customHeight="1">
      <c r="A517" s="30" t="s">
        <v>240</v>
      </c>
      <c r="B517" s="28"/>
      <c r="C517" s="17" t="s">
        <v>791</v>
      </c>
      <c r="D517" s="18" t="s">
        <v>1037</v>
      </c>
      <c r="E517" s="24">
        <f t="shared" si="43"/>
        <v>465740</v>
      </c>
      <c r="F517" s="24">
        <f t="shared" si="44"/>
        <v>453040</v>
      </c>
      <c r="G517" s="24">
        <f t="shared" si="42"/>
        <v>444570</v>
      </c>
      <c r="H517" s="19">
        <v>423400</v>
      </c>
      <c r="I517" s="21"/>
      <c r="J517" s="21">
        <f t="shared" si="40"/>
        <v>0</v>
      </c>
      <c r="K517" s="21">
        <f t="shared" si="41"/>
        <v>0</v>
      </c>
      <c r="O517" s="2"/>
      <c r="P517" s="2"/>
      <c r="Q517" s="2"/>
      <c r="R517" s="2"/>
    </row>
    <row r="518" spans="1:18" ht="12.75" customHeight="1">
      <c r="A518" s="30" t="s">
        <v>241</v>
      </c>
      <c r="B518" s="28"/>
      <c r="C518" s="17" t="s">
        <v>791</v>
      </c>
      <c r="D518" s="18" t="s">
        <v>1037</v>
      </c>
      <c r="E518" s="24">
        <f t="shared" si="43"/>
        <v>465740</v>
      </c>
      <c r="F518" s="24">
        <f t="shared" si="44"/>
        <v>453040</v>
      </c>
      <c r="G518" s="24">
        <f t="shared" si="42"/>
        <v>444570</v>
      </c>
      <c r="H518" s="19">
        <v>423400</v>
      </c>
      <c r="I518" s="21"/>
      <c r="J518" s="21">
        <f t="shared" si="40"/>
        <v>0</v>
      </c>
      <c r="K518" s="21">
        <f t="shared" si="41"/>
        <v>0</v>
      </c>
      <c r="O518" s="2"/>
      <c r="P518" s="2"/>
      <c r="Q518" s="2"/>
      <c r="R518" s="2"/>
    </row>
    <row r="519" spans="1:18" ht="12.75" customHeight="1">
      <c r="A519" s="30" t="s">
        <v>242</v>
      </c>
      <c r="B519" s="28"/>
      <c r="C519" s="17" t="s">
        <v>791</v>
      </c>
      <c r="D519" s="18" t="s">
        <v>1037</v>
      </c>
      <c r="E519" s="24">
        <f t="shared" si="43"/>
        <v>465740</v>
      </c>
      <c r="F519" s="24">
        <f t="shared" si="44"/>
        <v>453040</v>
      </c>
      <c r="G519" s="24">
        <f t="shared" si="42"/>
        <v>444570</v>
      </c>
      <c r="H519" s="19">
        <v>423400</v>
      </c>
      <c r="I519" s="21"/>
      <c r="J519" s="21">
        <f aca="true" t="shared" si="45" ref="J519:J563">IF(I519&gt;0,K519/I519,0)</f>
        <v>0</v>
      </c>
      <c r="K519" s="21">
        <f aca="true" t="shared" si="46" ref="K519:K563">IF(I519&lt;=1,I519*E519,IF(I519&lt;=3,I519*F519,IF(I519&lt;=5,I519*G519,I519*H519)))</f>
        <v>0</v>
      </c>
      <c r="O519" s="2"/>
      <c r="P519" s="2"/>
      <c r="Q519" s="2"/>
      <c r="R519" s="2"/>
    </row>
    <row r="520" spans="1:18" ht="12.75" customHeight="1">
      <c r="A520" s="30" t="s">
        <v>243</v>
      </c>
      <c r="B520" s="28"/>
      <c r="C520" s="17" t="s">
        <v>791</v>
      </c>
      <c r="D520" s="18" t="s">
        <v>1037</v>
      </c>
      <c r="E520" s="24">
        <f t="shared" si="43"/>
        <v>474320</v>
      </c>
      <c r="F520" s="24">
        <f t="shared" si="44"/>
        <v>461390</v>
      </c>
      <c r="G520" s="24">
        <f t="shared" si="42"/>
        <v>452760</v>
      </c>
      <c r="H520" s="19">
        <v>431200</v>
      </c>
      <c r="I520" s="21"/>
      <c r="J520" s="21">
        <f t="shared" si="45"/>
        <v>0</v>
      </c>
      <c r="K520" s="21">
        <f t="shared" si="46"/>
        <v>0</v>
      </c>
      <c r="O520" s="2"/>
      <c r="P520" s="2"/>
      <c r="Q520" s="2"/>
      <c r="R520" s="2"/>
    </row>
    <row r="521" spans="1:18" ht="12.75" customHeight="1">
      <c r="A521" s="30" t="s">
        <v>244</v>
      </c>
      <c r="B521" s="28"/>
      <c r="C521" s="17" t="s">
        <v>791</v>
      </c>
      <c r="D521" s="18" t="s">
        <v>1037</v>
      </c>
      <c r="E521" s="24">
        <f t="shared" si="43"/>
        <v>465740</v>
      </c>
      <c r="F521" s="24">
        <f t="shared" si="44"/>
        <v>453040</v>
      </c>
      <c r="G521" s="24">
        <f t="shared" si="42"/>
        <v>444570</v>
      </c>
      <c r="H521" s="19">
        <v>423400</v>
      </c>
      <c r="I521" s="21"/>
      <c r="J521" s="21">
        <f t="shared" si="45"/>
        <v>0</v>
      </c>
      <c r="K521" s="21">
        <f t="shared" si="46"/>
        <v>0</v>
      </c>
      <c r="O521" s="2"/>
      <c r="P521" s="2"/>
      <c r="Q521" s="2"/>
      <c r="R521" s="2"/>
    </row>
    <row r="522" spans="1:18" ht="12.75" customHeight="1">
      <c r="A522" s="30" t="s">
        <v>245</v>
      </c>
      <c r="B522" s="28"/>
      <c r="C522" s="17" t="s">
        <v>791</v>
      </c>
      <c r="D522" s="18" t="s">
        <v>1037</v>
      </c>
      <c r="E522" s="24">
        <f t="shared" si="43"/>
        <v>434170</v>
      </c>
      <c r="F522" s="24">
        <f t="shared" si="44"/>
        <v>422330</v>
      </c>
      <c r="G522" s="24">
        <f t="shared" si="42"/>
        <v>414440</v>
      </c>
      <c r="H522" s="19">
        <v>394700</v>
      </c>
      <c r="I522" s="21"/>
      <c r="J522" s="21">
        <f t="shared" si="45"/>
        <v>0</v>
      </c>
      <c r="K522" s="21">
        <f t="shared" si="46"/>
        <v>0</v>
      </c>
      <c r="O522" s="2"/>
      <c r="P522" s="2"/>
      <c r="Q522" s="2"/>
      <c r="R522" s="2"/>
    </row>
    <row r="523" spans="1:18" ht="12.75" customHeight="1">
      <c r="A523" s="30" t="s">
        <v>246</v>
      </c>
      <c r="B523" s="28"/>
      <c r="C523" s="17" t="s">
        <v>791</v>
      </c>
      <c r="D523" s="18" t="s">
        <v>1037</v>
      </c>
      <c r="E523" s="24">
        <f t="shared" si="43"/>
        <v>434170</v>
      </c>
      <c r="F523" s="24">
        <f t="shared" si="44"/>
        <v>422330</v>
      </c>
      <c r="G523" s="24">
        <f t="shared" si="42"/>
        <v>414440</v>
      </c>
      <c r="H523" s="19">
        <v>394700</v>
      </c>
      <c r="I523" s="21"/>
      <c r="J523" s="21">
        <f t="shared" si="45"/>
        <v>0</v>
      </c>
      <c r="K523" s="21">
        <f t="shared" si="46"/>
        <v>0</v>
      </c>
      <c r="O523" s="2"/>
      <c r="P523" s="2"/>
      <c r="Q523" s="2"/>
      <c r="R523" s="2"/>
    </row>
    <row r="524" spans="1:18" ht="12.75" customHeight="1">
      <c r="A524" s="30" t="s">
        <v>247</v>
      </c>
      <c r="B524" s="28"/>
      <c r="C524" s="17" t="s">
        <v>791</v>
      </c>
      <c r="D524" s="18" t="s">
        <v>1037</v>
      </c>
      <c r="E524" s="24">
        <f t="shared" si="43"/>
        <v>421740</v>
      </c>
      <c r="F524" s="24">
        <f t="shared" si="44"/>
        <v>410240</v>
      </c>
      <c r="G524" s="24">
        <f t="shared" si="42"/>
        <v>402570</v>
      </c>
      <c r="H524" s="19">
        <v>383400</v>
      </c>
      <c r="I524" s="21"/>
      <c r="J524" s="21">
        <f t="shared" si="45"/>
        <v>0</v>
      </c>
      <c r="K524" s="21">
        <f t="shared" si="46"/>
        <v>0</v>
      </c>
      <c r="O524" s="2"/>
      <c r="P524" s="2"/>
      <c r="Q524" s="2"/>
      <c r="R524" s="2"/>
    </row>
    <row r="525" spans="1:18" ht="12.75" customHeight="1">
      <c r="A525" s="30" t="s">
        <v>248</v>
      </c>
      <c r="B525" s="28"/>
      <c r="C525" s="17" t="s">
        <v>791</v>
      </c>
      <c r="D525" s="18" t="s">
        <v>1037</v>
      </c>
      <c r="E525" s="24">
        <f t="shared" si="43"/>
        <v>421080</v>
      </c>
      <c r="F525" s="24">
        <f t="shared" si="44"/>
        <v>409600</v>
      </c>
      <c r="G525" s="24">
        <f t="shared" si="42"/>
        <v>401940</v>
      </c>
      <c r="H525" s="19">
        <v>382800</v>
      </c>
      <c r="I525" s="21"/>
      <c r="J525" s="21">
        <f t="shared" si="45"/>
        <v>0</v>
      </c>
      <c r="K525" s="21">
        <f t="shared" si="46"/>
        <v>0</v>
      </c>
      <c r="O525" s="2"/>
      <c r="P525" s="2"/>
      <c r="Q525" s="2"/>
      <c r="R525" s="2"/>
    </row>
    <row r="526" spans="1:18" ht="12.75" customHeight="1">
      <c r="A526" s="30" t="s">
        <v>249</v>
      </c>
      <c r="B526" s="28"/>
      <c r="C526" s="17" t="s">
        <v>791</v>
      </c>
      <c r="D526" s="18" t="s">
        <v>1037</v>
      </c>
      <c r="E526" s="24">
        <f t="shared" si="43"/>
        <v>421080</v>
      </c>
      <c r="F526" s="24">
        <f t="shared" si="44"/>
        <v>409600</v>
      </c>
      <c r="G526" s="24">
        <f t="shared" si="42"/>
        <v>401940</v>
      </c>
      <c r="H526" s="19">
        <v>382800</v>
      </c>
      <c r="I526" s="21"/>
      <c r="J526" s="21">
        <f t="shared" si="45"/>
        <v>0</v>
      </c>
      <c r="K526" s="21">
        <f t="shared" si="46"/>
        <v>0</v>
      </c>
      <c r="O526" s="2"/>
      <c r="P526" s="2"/>
      <c r="Q526" s="2"/>
      <c r="R526" s="2"/>
    </row>
    <row r="527" spans="1:18" ht="12.75" customHeight="1">
      <c r="A527" s="30" t="s">
        <v>250</v>
      </c>
      <c r="B527" s="28"/>
      <c r="C527" s="17" t="s">
        <v>791</v>
      </c>
      <c r="D527" s="18" t="s">
        <v>1037</v>
      </c>
      <c r="E527" s="24">
        <f t="shared" si="43"/>
        <v>424710</v>
      </c>
      <c r="F527" s="24">
        <f t="shared" si="44"/>
        <v>413130</v>
      </c>
      <c r="G527" s="24">
        <f t="shared" si="42"/>
        <v>405410</v>
      </c>
      <c r="H527" s="19">
        <v>386100</v>
      </c>
      <c r="I527" s="21"/>
      <c r="J527" s="21">
        <f t="shared" si="45"/>
        <v>0</v>
      </c>
      <c r="K527" s="21">
        <f t="shared" si="46"/>
        <v>0</v>
      </c>
      <c r="O527" s="2"/>
      <c r="P527" s="2"/>
      <c r="Q527" s="2"/>
      <c r="R527" s="2"/>
    </row>
    <row r="528" spans="1:18" ht="12.75" customHeight="1">
      <c r="A528" s="30" t="s">
        <v>1117</v>
      </c>
      <c r="B528" s="28"/>
      <c r="C528" s="17" t="s">
        <v>791</v>
      </c>
      <c r="D528" s="18" t="s">
        <v>1037</v>
      </c>
      <c r="E528" s="24">
        <f t="shared" si="43"/>
        <v>431310</v>
      </c>
      <c r="F528" s="24">
        <f t="shared" si="44"/>
        <v>419550</v>
      </c>
      <c r="G528" s="24">
        <f t="shared" si="42"/>
        <v>411710</v>
      </c>
      <c r="H528" s="19">
        <v>392100</v>
      </c>
      <c r="I528" s="21"/>
      <c r="J528" s="21">
        <f t="shared" si="45"/>
        <v>0</v>
      </c>
      <c r="K528" s="21">
        <f t="shared" si="46"/>
        <v>0</v>
      </c>
      <c r="O528" s="2"/>
      <c r="P528" s="2"/>
      <c r="Q528" s="2"/>
      <c r="R528" s="2"/>
    </row>
    <row r="529" spans="1:18" ht="12.75" customHeight="1">
      <c r="A529" s="30" t="s">
        <v>1118</v>
      </c>
      <c r="B529" s="28"/>
      <c r="C529" s="17" t="s">
        <v>791</v>
      </c>
      <c r="D529" s="18" t="s">
        <v>1037</v>
      </c>
      <c r="E529" s="24">
        <f t="shared" si="43"/>
        <v>421080</v>
      </c>
      <c r="F529" s="24">
        <f t="shared" si="44"/>
        <v>409600</v>
      </c>
      <c r="G529" s="24">
        <f t="shared" si="42"/>
        <v>401940</v>
      </c>
      <c r="H529" s="19">
        <v>382800</v>
      </c>
      <c r="I529" s="21"/>
      <c r="J529" s="21">
        <f t="shared" si="45"/>
        <v>0</v>
      </c>
      <c r="K529" s="21">
        <f t="shared" si="46"/>
        <v>0</v>
      </c>
      <c r="O529" s="2"/>
      <c r="P529" s="2"/>
      <c r="Q529" s="2"/>
      <c r="R529" s="2"/>
    </row>
    <row r="530" spans="1:18" ht="12.75" customHeight="1">
      <c r="A530" s="30" t="s">
        <v>1278</v>
      </c>
      <c r="B530" s="28"/>
      <c r="C530" s="17" t="s">
        <v>791</v>
      </c>
      <c r="D530" s="18" t="s">
        <v>1037</v>
      </c>
      <c r="E530" s="24">
        <f t="shared" si="43"/>
        <v>434170</v>
      </c>
      <c r="F530" s="24">
        <f t="shared" si="44"/>
        <v>422330</v>
      </c>
      <c r="G530" s="24">
        <f t="shared" si="42"/>
        <v>414440</v>
      </c>
      <c r="H530" s="19">
        <v>394700</v>
      </c>
      <c r="I530" s="21"/>
      <c r="J530" s="21">
        <f t="shared" si="45"/>
        <v>0</v>
      </c>
      <c r="K530" s="21">
        <f t="shared" si="46"/>
        <v>0</v>
      </c>
      <c r="O530" s="2"/>
      <c r="P530" s="2"/>
      <c r="Q530" s="2"/>
      <c r="R530" s="2"/>
    </row>
    <row r="531" spans="1:18" ht="12.75" customHeight="1">
      <c r="A531" s="30" t="s">
        <v>1279</v>
      </c>
      <c r="B531" s="28"/>
      <c r="C531" s="17" t="s">
        <v>791</v>
      </c>
      <c r="D531" s="18" t="s">
        <v>1037</v>
      </c>
      <c r="E531" s="24">
        <f t="shared" si="43"/>
        <v>434170</v>
      </c>
      <c r="F531" s="24">
        <f t="shared" si="44"/>
        <v>422330</v>
      </c>
      <c r="G531" s="24">
        <f t="shared" si="42"/>
        <v>414440</v>
      </c>
      <c r="H531" s="19">
        <v>394700</v>
      </c>
      <c r="I531" s="21"/>
      <c r="J531" s="21">
        <f t="shared" si="45"/>
        <v>0</v>
      </c>
      <c r="K531" s="21">
        <f t="shared" si="46"/>
        <v>0</v>
      </c>
      <c r="O531" s="2"/>
      <c r="P531" s="2"/>
      <c r="Q531" s="2"/>
      <c r="R531" s="2"/>
    </row>
    <row r="532" spans="1:18" ht="12.75" customHeight="1">
      <c r="A532" s="30" t="s">
        <v>1423</v>
      </c>
      <c r="B532" s="28"/>
      <c r="C532" s="17" t="s">
        <v>791</v>
      </c>
      <c r="D532" s="18" t="s">
        <v>1037</v>
      </c>
      <c r="E532" s="24">
        <f t="shared" si="43"/>
        <v>434170</v>
      </c>
      <c r="F532" s="24">
        <f t="shared" si="44"/>
        <v>422330</v>
      </c>
      <c r="G532" s="24">
        <f t="shared" si="42"/>
        <v>414440</v>
      </c>
      <c r="H532" s="19">
        <v>394700</v>
      </c>
      <c r="I532" s="21"/>
      <c r="J532" s="21">
        <f t="shared" si="45"/>
        <v>0</v>
      </c>
      <c r="K532" s="21">
        <f t="shared" si="46"/>
        <v>0</v>
      </c>
      <c r="O532" s="2"/>
      <c r="P532" s="2"/>
      <c r="Q532" s="2"/>
      <c r="R532" s="2"/>
    </row>
    <row r="533" spans="1:18" ht="12.75" customHeight="1">
      <c r="A533" s="30" t="s">
        <v>1424</v>
      </c>
      <c r="B533" s="28"/>
      <c r="C533" s="17" t="s">
        <v>791</v>
      </c>
      <c r="D533" s="18" t="s">
        <v>1037</v>
      </c>
      <c r="E533" s="24">
        <f t="shared" si="43"/>
        <v>434170</v>
      </c>
      <c r="F533" s="24">
        <f t="shared" si="44"/>
        <v>422330</v>
      </c>
      <c r="G533" s="24">
        <f t="shared" si="42"/>
        <v>414440</v>
      </c>
      <c r="H533" s="19">
        <v>394700</v>
      </c>
      <c r="I533" s="21"/>
      <c r="J533" s="21">
        <f t="shared" si="45"/>
        <v>0</v>
      </c>
      <c r="K533" s="21">
        <f t="shared" si="46"/>
        <v>0</v>
      </c>
      <c r="O533" s="2"/>
      <c r="P533" s="2"/>
      <c r="Q533" s="2"/>
      <c r="R533" s="2"/>
    </row>
    <row r="534" spans="1:18" ht="12.75" customHeight="1">
      <c r="A534" s="30" t="s">
        <v>1425</v>
      </c>
      <c r="B534" s="28"/>
      <c r="C534" s="17" t="s">
        <v>791</v>
      </c>
      <c r="D534" s="18" t="s">
        <v>1037</v>
      </c>
      <c r="E534" s="24">
        <f t="shared" si="43"/>
        <v>434170</v>
      </c>
      <c r="F534" s="24">
        <f t="shared" si="44"/>
        <v>422330</v>
      </c>
      <c r="G534" s="24">
        <f t="shared" si="42"/>
        <v>414440</v>
      </c>
      <c r="H534" s="19">
        <v>394700</v>
      </c>
      <c r="I534" s="21"/>
      <c r="J534" s="21">
        <f t="shared" si="45"/>
        <v>0</v>
      </c>
      <c r="K534" s="21">
        <f t="shared" si="46"/>
        <v>0</v>
      </c>
      <c r="O534" s="2"/>
      <c r="P534" s="2"/>
      <c r="Q534" s="2"/>
      <c r="R534" s="2"/>
    </row>
    <row r="535" spans="1:18" ht="12.75" customHeight="1">
      <c r="A535" s="30" t="s">
        <v>1426</v>
      </c>
      <c r="B535" s="28"/>
      <c r="C535" s="17" t="s">
        <v>791</v>
      </c>
      <c r="D535" s="18" t="s">
        <v>1037</v>
      </c>
      <c r="E535" s="24">
        <f t="shared" si="43"/>
        <v>434170</v>
      </c>
      <c r="F535" s="24">
        <f t="shared" si="44"/>
        <v>422330</v>
      </c>
      <c r="G535" s="24">
        <f t="shared" si="42"/>
        <v>414440</v>
      </c>
      <c r="H535" s="19">
        <v>394700</v>
      </c>
      <c r="I535" s="21"/>
      <c r="J535" s="21">
        <f t="shared" si="45"/>
        <v>0</v>
      </c>
      <c r="K535" s="21">
        <f t="shared" si="46"/>
        <v>0</v>
      </c>
      <c r="O535" s="2"/>
      <c r="P535" s="2"/>
      <c r="Q535" s="2"/>
      <c r="R535" s="2"/>
    </row>
    <row r="536" spans="1:18" ht="12.75" customHeight="1">
      <c r="A536" s="30" t="s">
        <v>1427</v>
      </c>
      <c r="B536" s="28"/>
      <c r="C536" s="17" t="s">
        <v>791</v>
      </c>
      <c r="D536" s="18" t="s">
        <v>1037</v>
      </c>
      <c r="E536" s="24">
        <f t="shared" si="43"/>
        <v>421080</v>
      </c>
      <c r="F536" s="24">
        <f t="shared" si="44"/>
        <v>409600</v>
      </c>
      <c r="G536" s="24">
        <f t="shared" si="42"/>
        <v>401940</v>
      </c>
      <c r="H536" s="19">
        <v>382800</v>
      </c>
      <c r="I536" s="21"/>
      <c r="J536" s="21">
        <f t="shared" si="45"/>
        <v>0</v>
      </c>
      <c r="K536" s="21">
        <f t="shared" si="46"/>
        <v>0</v>
      </c>
      <c r="O536" s="2"/>
      <c r="P536" s="2"/>
      <c r="Q536" s="2"/>
      <c r="R536" s="2"/>
    </row>
    <row r="537" spans="1:18" ht="12.75" customHeight="1">
      <c r="A537" s="30" t="s">
        <v>1428</v>
      </c>
      <c r="B537" s="28"/>
      <c r="C537" s="17" t="s">
        <v>791</v>
      </c>
      <c r="D537" s="18" t="s">
        <v>1037</v>
      </c>
      <c r="E537" s="24">
        <f t="shared" si="43"/>
        <v>421080</v>
      </c>
      <c r="F537" s="24">
        <f t="shared" si="44"/>
        <v>409600</v>
      </c>
      <c r="G537" s="24">
        <f t="shared" si="42"/>
        <v>401940</v>
      </c>
      <c r="H537" s="19">
        <v>382800</v>
      </c>
      <c r="I537" s="21"/>
      <c r="J537" s="21">
        <f t="shared" si="45"/>
        <v>0</v>
      </c>
      <c r="K537" s="21">
        <f t="shared" si="46"/>
        <v>0</v>
      </c>
      <c r="O537" s="2"/>
      <c r="P537" s="2"/>
      <c r="Q537" s="2"/>
      <c r="R537" s="2"/>
    </row>
    <row r="538" spans="1:18" ht="12.75" customHeight="1">
      <c r="A538" s="30" t="s">
        <v>489</v>
      </c>
      <c r="B538" s="28"/>
      <c r="C538" s="17" t="s">
        <v>791</v>
      </c>
      <c r="D538" s="18" t="s">
        <v>1037</v>
      </c>
      <c r="E538" s="24">
        <f t="shared" si="43"/>
        <v>429440</v>
      </c>
      <c r="F538" s="24">
        <f t="shared" si="44"/>
        <v>417730</v>
      </c>
      <c r="G538" s="24">
        <f t="shared" si="42"/>
        <v>409920</v>
      </c>
      <c r="H538" s="19">
        <v>390400</v>
      </c>
      <c r="I538" s="21"/>
      <c r="J538" s="21">
        <f t="shared" si="45"/>
        <v>0</v>
      </c>
      <c r="K538" s="21">
        <f t="shared" si="46"/>
        <v>0</v>
      </c>
      <c r="O538" s="2"/>
      <c r="P538" s="2"/>
      <c r="Q538" s="2"/>
      <c r="R538" s="2"/>
    </row>
    <row r="539" spans="1:18" ht="12.75" customHeight="1">
      <c r="A539" s="30" t="s">
        <v>490</v>
      </c>
      <c r="B539" s="28"/>
      <c r="C539" s="17" t="s">
        <v>791</v>
      </c>
      <c r="D539" s="18" t="s">
        <v>1037</v>
      </c>
      <c r="E539" s="24">
        <f t="shared" si="43"/>
        <v>421080</v>
      </c>
      <c r="F539" s="24">
        <f t="shared" si="44"/>
        <v>409600</v>
      </c>
      <c r="G539" s="24">
        <f t="shared" si="42"/>
        <v>401940</v>
      </c>
      <c r="H539" s="19">
        <v>382800</v>
      </c>
      <c r="I539" s="21"/>
      <c r="J539" s="21">
        <f t="shared" si="45"/>
        <v>0</v>
      </c>
      <c r="K539" s="21">
        <f t="shared" si="46"/>
        <v>0</v>
      </c>
      <c r="O539" s="2"/>
      <c r="P539" s="2"/>
      <c r="Q539" s="2"/>
      <c r="R539" s="2"/>
    </row>
    <row r="540" spans="1:18" ht="12.75" customHeight="1">
      <c r="A540" s="30" t="s">
        <v>491</v>
      </c>
      <c r="B540" s="28"/>
      <c r="C540" s="17" t="s">
        <v>791</v>
      </c>
      <c r="D540" s="18" t="s">
        <v>1037</v>
      </c>
      <c r="E540" s="24">
        <f t="shared" si="43"/>
        <v>434170</v>
      </c>
      <c r="F540" s="24">
        <f t="shared" si="44"/>
        <v>422330</v>
      </c>
      <c r="G540" s="24">
        <f t="shared" si="42"/>
        <v>414440</v>
      </c>
      <c r="H540" s="19">
        <v>394700</v>
      </c>
      <c r="I540" s="21"/>
      <c r="J540" s="21">
        <f t="shared" si="45"/>
        <v>0</v>
      </c>
      <c r="K540" s="21">
        <f t="shared" si="46"/>
        <v>0</v>
      </c>
      <c r="O540" s="2"/>
      <c r="P540" s="2"/>
      <c r="Q540" s="2"/>
      <c r="R540" s="2"/>
    </row>
    <row r="541" spans="1:18" ht="12.75" customHeight="1">
      <c r="A541" s="30" t="s">
        <v>492</v>
      </c>
      <c r="B541" s="28"/>
      <c r="C541" s="17" t="s">
        <v>791</v>
      </c>
      <c r="D541" s="18" t="s">
        <v>1037</v>
      </c>
      <c r="E541" s="24">
        <f t="shared" si="43"/>
        <v>421080</v>
      </c>
      <c r="F541" s="24">
        <f t="shared" si="44"/>
        <v>409600</v>
      </c>
      <c r="G541" s="24">
        <f t="shared" si="42"/>
        <v>401940</v>
      </c>
      <c r="H541" s="19">
        <v>382800</v>
      </c>
      <c r="I541" s="21"/>
      <c r="J541" s="21">
        <f t="shared" si="45"/>
        <v>0</v>
      </c>
      <c r="K541" s="21">
        <f t="shared" si="46"/>
        <v>0</v>
      </c>
      <c r="O541" s="2"/>
      <c r="P541" s="2"/>
      <c r="Q541" s="2"/>
      <c r="R541" s="2"/>
    </row>
    <row r="542" spans="1:18" ht="12.75" customHeight="1">
      <c r="A542" s="30" t="s">
        <v>493</v>
      </c>
      <c r="B542" s="28"/>
      <c r="C542" s="17" t="s">
        <v>791</v>
      </c>
      <c r="D542" s="18" t="s">
        <v>1037</v>
      </c>
      <c r="E542" s="24">
        <f t="shared" si="43"/>
        <v>421080</v>
      </c>
      <c r="F542" s="24">
        <f t="shared" si="44"/>
        <v>409600</v>
      </c>
      <c r="G542" s="24">
        <f t="shared" si="42"/>
        <v>401940</v>
      </c>
      <c r="H542" s="19">
        <v>382800</v>
      </c>
      <c r="I542" s="21"/>
      <c r="J542" s="21">
        <f t="shared" si="45"/>
        <v>0</v>
      </c>
      <c r="K542" s="21">
        <f t="shared" si="46"/>
        <v>0</v>
      </c>
      <c r="O542" s="2"/>
      <c r="P542" s="2"/>
      <c r="Q542" s="2"/>
      <c r="R542" s="2"/>
    </row>
    <row r="543" spans="1:18" ht="12.75" customHeight="1">
      <c r="A543" s="30" t="s">
        <v>494</v>
      </c>
      <c r="B543" s="28"/>
      <c r="C543" s="17" t="s">
        <v>791</v>
      </c>
      <c r="D543" s="18" t="s">
        <v>1037</v>
      </c>
      <c r="E543" s="24">
        <f t="shared" si="43"/>
        <v>434170</v>
      </c>
      <c r="F543" s="24">
        <f t="shared" si="44"/>
        <v>422330</v>
      </c>
      <c r="G543" s="24">
        <f t="shared" si="42"/>
        <v>414440</v>
      </c>
      <c r="H543" s="19">
        <v>394700</v>
      </c>
      <c r="I543" s="21"/>
      <c r="J543" s="21">
        <f t="shared" si="45"/>
        <v>0</v>
      </c>
      <c r="K543" s="21">
        <f t="shared" si="46"/>
        <v>0</v>
      </c>
      <c r="O543" s="2"/>
      <c r="P543" s="2"/>
      <c r="Q543" s="2"/>
      <c r="R543" s="2"/>
    </row>
    <row r="544" spans="1:18" ht="12.75" customHeight="1">
      <c r="A544" s="30" t="s">
        <v>24</v>
      </c>
      <c r="B544" s="28"/>
      <c r="C544" s="17" t="s">
        <v>791</v>
      </c>
      <c r="D544" s="18" t="s">
        <v>1037</v>
      </c>
      <c r="E544" s="24">
        <f t="shared" si="43"/>
        <v>434170</v>
      </c>
      <c r="F544" s="24">
        <f t="shared" si="44"/>
        <v>422330</v>
      </c>
      <c r="G544" s="24">
        <f t="shared" si="42"/>
        <v>414440</v>
      </c>
      <c r="H544" s="19">
        <v>394700</v>
      </c>
      <c r="I544" s="21"/>
      <c r="J544" s="21">
        <f>IF(I544&gt;0,K544/I544,0)</f>
        <v>0</v>
      </c>
      <c r="K544" s="21">
        <f>IF(I544&lt;=1,I544*E544,IF(I544&lt;=3,I544*F544,IF(I544&lt;=5,I544*G544,I544*H544)))</f>
        <v>0</v>
      </c>
      <c r="O544" s="2"/>
      <c r="P544" s="2"/>
      <c r="Q544" s="2"/>
      <c r="R544" s="2"/>
    </row>
    <row r="545" spans="1:18" ht="12.75" customHeight="1">
      <c r="A545" s="30" t="s">
        <v>495</v>
      </c>
      <c r="B545" s="28"/>
      <c r="C545" s="17" t="s">
        <v>791</v>
      </c>
      <c r="D545" s="18" t="s">
        <v>1037</v>
      </c>
      <c r="E545" s="24">
        <f t="shared" si="43"/>
        <v>434170</v>
      </c>
      <c r="F545" s="24">
        <f t="shared" si="44"/>
        <v>422330</v>
      </c>
      <c r="G545" s="24">
        <f aca="true" t="shared" si="47" ref="G545:G608">ROUNDUP(H545*1.05,-1)</f>
        <v>414440</v>
      </c>
      <c r="H545" s="19">
        <v>394700</v>
      </c>
      <c r="I545" s="21"/>
      <c r="J545" s="21">
        <f t="shared" si="45"/>
        <v>0</v>
      </c>
      <c r="K545" s="21">
        <f t="shared" si="46"/>
        <v>0</v>
      </c>
      <c r="O545" s="2"/>
      <c r="P545" s="2"/>
      <c r="Q545" s="2"/>
      <c r="R545" s="2"/>
    </row>
    <row r="546" spans="1:18" ht="12.75" customHeight="1">
      <c r="A546" s="30" t="s">
        <v>496</v>
      </c>
      <c r="B546" s="28"/>
      <c r="C546" s="17" t="s">
        <v>791</v>
      </c>
      <c r="D546" s="18" t="s">
        <v>1037</v>
      </c>
      <c r="E546" s="24">
        <f t="shared" si="43"/>
        <v>434940</v>
      </c>
      <c r="F546" s="24">
        <f t="shared" si="44"/>
        <v>423080</v>
      </c>
      <c r="G546" s="24">
        <f t="shared" si="47"/>
        <v>415170</v>
      </c>
      <c r="H546" s="19">
        <v>395400</v>
      </c>
      <c r="I546" s="21"/>
      <c r="J546" s="21">
        <f t="shared" si="45"/>
        <v>0</v>
      </c>
      <c r="K546" s="21">
        <f t="shared" si="46"/>
        <v>0</v>
      </c>
      <c r="O546" s="2"/>
      <c r="P546" s="2"/>
      <c r="Q546" s="2"/>
      <c r="R546" s="2"/>
    </row>
    <row r="547" spans="1:18" ht="12.75" customHeight="1">
      <c r="A547" s="30" t="s">
        <v>497</v>
      </c>
      <c r="B547" s="28"/>
      <c r="C547" s="17" t="s">
        <v>791</v>
      </c>
      <c r="D547" s="18" t="s">
        <v>1037</v>
      </c>
      <c r="E547" s="24">
        <f t="shared" si="43"/>
        <v>421080</v>
      </c>
      <c r="F547" s="24">
        <f t="shared" si="44"/>
        <v>409600</v>
      </c>
      <c r="G547" s="24">
        <f t="shared" si="47"/>
        <v>401940</v>
      </c>
      <c r="H547" s="19">
        <v>382800</v>
      </c>
      <c r="I547" s="21"/>
      <c r="J547" s="21">
        <f t="shared" si="45"/>
        <v>0</v>
      </c>
      <c r="K547" s="21">
        <f t="shared" si="46"/>
        <v>0</v>
      </c>
      <c r="O547" s="2"/>
      <c r="P547" s="2"/>
      <c r="Q547" s="2"/>
      <c r="R547" s="2"/>
    </row>
    <row r="548" spans="1:18" ht="12.75" customHeight="1">
      <c r="A548" s="30" t="s">
        <v>498</v>
      </c>
      <c r="B548" s="28"/>
      <c r="C548" s="17" t="s">
        <v>791</v>
      </c>
      <c r="D548" s="18" t="s">
        <v>1037</v>
      </c>
      <c r="E548" s="24">
        <f t="shared" si="43"/>
        <v>421080</v>
      </c>
      <c r="F548" s="24">
        <f t="shared" si="44"/>
        <v>409600</v>
      </c>
      <c r="G548" s="24">
        <f t="shared" si="47"/>
        <v>401940</v>
      </c>
      <c r="H548" s="19">
        <v>382800</v>
      </c>
      <c r="I548" s="21"/>
      <c r="J548" s="21">
        <f t="shared" si="45"/>
        <v>0</v>
      </c>
      <c r="K548" s="21">
        <f t="shared" si="46"/>
        <v>0</v>
      </c>
      <c r="O548" s="2"/>
      <c r="P548" s="2"/>
      <c r="Q548" s="2"/>
      <c r="R548" s="2"/>
    </row>
    <row r="549" spans="1:18" ht="12.75" customHeight="1">
      <c r="A549" s="30" t="s">
        <v>499</v>
      </c>
      <c r="B549" s="28"/>
      <c r="C549" s="17" t="s">
        <v>791</v>
      </c>
      <c r="D549" s="18" t="s">
        <v>1037</v>
      </c>
      <c r="E549" s="24">
        <f t="shared" si="43"/>
        <v>429440</v>
      </c>
      <c r="F549" s="24">
        <f t="shared" si="44"/>
        <v>417730</v>
      </c>
      <c r="G549" s="24">
        <f t="shared" si="47"/>
        <v>409920</v>
      </c>
      <c r="H549" s="19">
        <v>390400</v>
      </c>
      <c r="I549" s="21"/>
      <c r="J549" s="21">
        <f t="shared" si="45"/>
        <v>0</v>
      </c>
      <c r="K549" s="21">
        <f t="shared" si="46"/>
        <v>0</v>
      </c>
      <c r="O549" s="2"/>
      <c r="P549" s="2"/>
      <c r="Q549" s="2"/>
      <c r="R549" s="2"/>
    </row>
    <row r="550" spans="1:18" ht="12.75" customHeight="1">
      <c r="A550" s="30" t="s">
        <v>0</v>
      </c>
      <c r="B550" s="28"/>
      <c r="C550" s="17" t="s">
        <v>791</v>
      </c>
      <c r="D550" s="18" t="s">
        <v>1037</v>
      </c>
      <c r="E550" s="24">
        <f t="shared" si="43"/>
        <v>421080</v>
      </c>
      <c r="F550" s="24">
        <f t="shared" si="44"/>
        <v>409600</v>
      </c>
      <c r="G550" s="24">
        <f t="shared" si="47"/>
        <v>401940</v>
      </c>
      <c r="H550" s="19">
        <v>382800</v>
      </c>
      <c r="I550" s="21"/>
      <c r="J550" s="21">
        <f t="shared" si="45"/>
        <v>0</v>
      </c>
      <c r="K550" s="21">
        <f t="shared" si="46"/>
        <v>0</v>
      </c>
      <c r="O550" s="2"/>
      <c r="P550" s="2"/>
      <c r="Q550" s="2"/>
      <c r="R550" s="2"/>
    </row>
    <row r="551" spans="1:18" ht="12.75" customHeight="1">
      <c r="A551" s="30" t="s">
        <v>2005</v>
      </c>
      <c r="B551" s="28"/>
      <c r="C551" s="17" t="s">
        <v>791</v>
      </c>
      <c r="D551" s="18" t="s">
        <v>1037</v>
      </c>
      <c r="E551" s="24">
        <f t="shared" si="43"/>
        <v>421080</v>
      </c>
      <c r="F551" s="24">
        <f t="shared" si="44"/>
        <v>409600</v>
      </c>
      <c r="G551" s="24">
        <f t="shared" si="47"/>
        <v>401940</v>
      </c>
      <c r="H551" s="19">
        <v>382800</v>
      </c>
      <c r="I551" s="21"/>
      <c r="J551" s="21">
        <f t="shared" si="45"/>
        <v>0</v>
      </c>
      <c r="K551" s="21">
        <f t="shared" si="46"/>
        <v>0</v>
      </c>
      <c r="O551" s="2"/>
      <c r="P551" s="2"/>
      <c r="Q551" s="2"/>
      <c r="R551" s="2"/>
    </row>
    <row r="552" spans="1:18" ht="12.75" customHeight="1">
      <c r="A552" s="30" t="s">
        <v>2006</v>
      </c>
      <c r="B552" s="28"/>
      <c r="C552" s="17" t="s">
        <v>791</v>
      </c>
      <c r="D552" s="18" t="s">
        <v>1037</v>
      </c>
      <c r="E552" s="24">
        <f t="shared" si="43"/>
        <v>421080</v>
      </c>
      <c r="F552" s="24">
        <f t="shared" si="44"/>
        <v>409600</v>
      </c>
      <c r="G552" s="24">
        <f t="shared" si="47"/>
        <v>401940</v>
      </c>
      <c r="H552" s="19">
        <v>382800</v>
      </c>
      <c r="I552" s="21"/>
      <c r="J552" s="21">
        <f t="shared" si="45"/>
        <v>0</v>
      </c>
      <c r="K552" s="21">
        <f t="shared" si="46"/>
        <v>0</v>
      </c>
      <c r="O552" s="2"/>
      <c r="P552" s="2"/>
      <c r="Q552" s="2"/>
      <c r="R552" s="2"/>
    </row>
    <row r="553" spans="1:18" ht="12.75" customHeight="1">
      <c r="A553" s="30" t="s">
        <v>2007</v>
      </c>
      <c r="B553" s="28"/>
      <c r="C553" s="17" t="s">
        <v>791</v>
      </c>
      <c r="D553" s="18" t="s">
        <v>1037</v>
      </c>
      <c r="E553" s="24">
        <f t="shared" si="43"/>
        <v>434170</v>
      </c>
      <c r="F553" s="24">
        <f t="shared" si="44"/>
        <v>422330</v>
      </c>
      <c r="G553" s="24">
        <f t="shared" si="47"/>
        <v>414440</v>
      </c>
      <c r="H553" s="19">
        <v>394700</v>
      </c>
      <c r="I553" s="21"/>
      <c r="J553" s="21">
        <f t="shared" si="45"/>
        <v>0</v>
      </c>
      <c r="K553" s="21">
        <f t="shared" si="46"/>
        <v>0</v>
      </c>
      <c r="O553" s="2"/>
      <c r="P553" s="2"/>
      <c r="Q553" s="2"/>
      <c r="R553" s="2"/>
    </row>
    <row r="554" spans="1:18" ht="12.75" customHeight="1">
      <c r="A554" s="30" t="s">
        <v>2008</v>
      </c>
      <c r="B554" s="28"/>
      <c r="C554" s="17" t="s">
        <v>791</v>
      </c>
      <c r="D554" s="18" t="s">
        <v>1037</v>
      </c>
      <c r="E554" s="24">
        <f aca="true" t="shared" si="48" ref="E554:E590">ROUNDUP(H554*1.1,-1)</f>
        <v>429440</v>
      </c>
      <c r="F554" s="24">
        <f aca="true" t="shared" si="49" ref="F554:F590">ROUNDUP(H554*1.07,-1)</f>
        <v>417730</v>
      </c>
      <c r="G554" s="24">
        <f t="shared" si="47"/>
        <v>409920</v>
      </c>
      <c r="H554" s="19">
        <v>390400</v>
      </c>
      <c r="I554" s="21"/>
      <c r="J554" s="21">
        <f t="shared" si="45"/>
        <v>0</v>
      </c>
      <c r="K554" s="21">
        <f t="shared" si="46"/>
        <v>0</v>
      </c>
      <c r="O554" s="2"/>
      <c r="P554" s="2"/>
      <c r="Q554" s="2"/>
      <c r="R554" s="2"/>
    </row>
    <row r="555" spans="1:18" ht="12.75" customHeight="1">
      <c r="A555" s="30" t="s">
        <v>2009</v>
      </c>
      <c r="B555" s="28"/>
      <c r="C555" s="17" t="s">
        <v>791</v>
      </c>
      <c r="D555" s="18" t="s">
        <v>1037</v>
      </c>
      <c r="E555" s="24">
        <f t="shared" si="48"/>
        <v>439890</v>
      </c>
      <c r="F555" s="24">
        <f t="shared" si="49"/>
        <v>427900</v>
      </c>
      <c r="G555" s="24">
        <f t="shared" si="47"/>
        <v>419900</v>
      </c>
      <c r="H555" s="19">
        <v>399900</v>
      </c>
      <c r="I555" s="21"/>
      <c r="J555" s="21">
        <f t="shared" si="45"/>
        <v>0</v>
      </c>
      <c r="K555" s="21">
        <f t="shared" si="46"/>
        <v>0</v>
      </c>
      <c r="O555" s="2"/>
      <c r="P555" s="2"/>
      <c r="Q555" s="2"/>
      <c r="R555" s="2"/>
    </row>
    <row r="556" spans="1:18" ht="12.75" customHeight="1">
      <c r="A556" s="30" t="s">
        <v>2010</v>
      </c>
      <c r="B556" s="28"/>
      <c r="C556" s="17" t="s">
        <v>791</v>
      </c>
      <c r="D556" s="18" t="s">
        <v>1037</v>
      </c>
      <c r="E556" s="24">
        <f t="shared" si="48"/>
        <v>434170</v>
      </c>
      <c r="F556" s="24">
        <f t="shared" si="49"/>
        <v>422330</v>
      </c>
      <c r="G556" s="24">
        <f t="shared" si="47"/>
        <v>414440</v>
      </c>
      <c r="H556" s="19">
        <v>394700</v>
      </c>
      <c r="I556" s="21"/>
      <c r="J556" s="21">
        <f t="shared" si="45"/>
        <v>0</v>
      </c>
      <c r="K556" s="21">
        <f t="shared" si="46"/>
        <v>0</v>
      </c>
      <c r="O556" s="2"/>
      <c r="P556" s="2"/>
      <c r="Q556" s="2"/>
      <c r="R556" s="2"/>
    </row>
    <row r="557" spans="1:18" ht="12.75" customHeight="1">
      <c r="A557" s="30" t="s">
        <v>2011</v>
      </c>
      <c r="B557" s="28"/>
      <c r="C557" s="17" t="s">
        <v>791</v>
      </c>
      <c r="D557" s="18" t="s">
        <v>1037</v>
      </c>
      <c r="E557" s="24">
        <f t="shared" si="48"/>
        <v>421080</v>
      </c>
      <c r="F557" s="24">
        <f t="shared" si="49"/>
        <v>409600</v>
      </c>
      <c r="G557" s="24">
        <f t="shared" si="47"/>
        <v>401940</v>
      </c>
      <c r="H557" s="19">
        <v>382800</v>
      </c>
      <c r="I557" s="21"/>
      <c r="J557" s="21">
        <f t="shared" si="45"/>
        <v>0</v>
      </c>
      <c r="K557" s="21">
        <f t="shared" si="46"/>
        <v>0</v>
      </c>
      <c r="O557" s="2"/>
      <c r="P557" s="2"/>
      <c r="Q557" s="2"/>
      <c r="R557" s="2"/>
    </row>
    <row r="558" spans="1:18" ht="12.75" customHeight="1">
      <c r="A558" s="30" t="s">
        <v>2012</v>
      </c>
      <c r="B558" s="28"/>
      <c r="C558" s="17" t="s">
        <v>791</v>
      </c>
      <c r="D558" s="18" t="s">
        <v>1037</v>
      </c>
      <c r="E558" s="24">
        <f t="shared" si="48"/>
        <v>421080</v>
      </c>
      <c r="F558" s="24">
        <f t="shared" si="49"/>
        <v>409600</v>
      </c>
      <c r="G558" s="24">
        <f t="shared" si="47"/>
        <v>401940</v>
      </c>
      <c r="H558" s="19">
        <v>382800</v>
      </c>
      <c r="I558" s="21"/>
      <c r="J558" s="21">
        <f t="shared" si="45"/>
        <v>0</v>
      </c>
      <c r="K558" s="21">
        <f t="shared" si="46"/>
        <v>0</v>
      </c>
      <c r="O558" s="2"/>
      <c r="P558" s="2"/>
      <c r="Q558" s="2"/>
      <c r="R558" s="2"/>
    </row>
    <row r="559" spans="1:18" ht="12.75" customHeight="1">
      <c r="A559" s="30" t="s">
        <v>500</v>
      </c>
      <c r="B559" s="28"/>
      <c r="C559" s="17" t="s">
        <v>791</v>
      </c>
      <c r="D559" s="18" t="s">
        <v>1037</v>
      </c>
      <c r="E559" s="24">
        <f t="shared" si="48"/>
        <v>421080</v>
      </c>
      <c r="F559" s="24">
        <f t="shared" si="49"/>
        <v>409600</v>
      </c>
      <c r="G559" s="24">
        <f t="shared" si="47"/>
        <v>401940</v>
      </c>
      <c r="H559" s="19">
        <v>382800</v>
      </c>
      <c r="I559" s="21"/>
      <c r="J559" s="21">
        <f t="shared" si="45"/>
        <v>0</v>
      </c>
      <c r="K559" s="21">
        <f t="shared" si="46"/>
        <v>0</v>
      </c>
      <c r="O559" s="2"/>
      <c r="P559" s="2"/>
      <c r="Q559" s="2"/>
      <c r="R559" s="2"/>
    </row>
    <row r="560" spans="1:18" ht="12.75" customHeight="1">
      <c r="A560" s="30" t="s">
        <v>501</v>
      </c>
      <c r="B560" s="28"/>
      <c r="C560" s="17" t="s">
        <v>791</v>
      </c>
      <c r="D560" s="18" t="s">
        <v>1037</v>
      </c>
      <c r="E560" s="24">
        <f t="shared" si="48"/>
        <v>421080</v>
      </c>
      <c r="F560" s="24">
        <f t="shared" si="49"/>
        <v>409600</v>
      </c>
      <c r="G560" s="24">
        <f t="shared" si="47"/>
        <v>401940</v>
      </c>
      <c r="H560" s="19">
        <v>382800</v>
      </c>
      <c r="I560" s="21"/>
      <c r="J560" s="21">
        <f t="shared" si="45"/>
        <v>0</v>
      </c>
      <c r="K560" s="21">
        <f t="shared" si="46"/>
        <v>0</v>
      </c>
      <c r="O560" s="2"/>
      <c r="P560" s="2"/>
      <c r="Q560" s="2"/>
      <c r="R560" s="2"/>
    </row>
    <row r="561" spans="1:18" ht="12.75" customHeight="1">
      <c r="A561" s="30" t="s">
        <v>502</v>
      </c>
      <c r="B561" s="28"/>
      <c r="C561" s="17" t="s">
        <v>791</v>
      </c>
      <c r="D561" s="18" t="s">
        <v>1037</v>
      </c>
      <c r="E561" s="24">
        <f t="shared" si="48"/>
        <v>421080</v>
      </c>
      <c r="F561" s="24">
        <f t="shared" si="49"/>
        <v>409600</v>
      </c>
      <c r="G561" s="24">
        <f t="shared" si="47"/>
        <v>401940</v>
      </c>
      <c r="H561" s="19">
        <v>382800</v>
      </c>
      <c r="I561" s="21"/>
      <c r="J561" s="21">
        <f t="shared" si="45"/>
        <v>0</v>
      </c>
      <c r="K561" s="21">
        <f t="shared" si="46"/>
        <v>0</v>
      </c>
      <c r="O561" s="2"/>
      <c r="P561" s="2"/>
      <c r="Q561" s="2"/>
      <c r="R561" s="2"/>
    </row>
    <row r="562" spans="1:18" ht="12.75" customHeight="1">
      <c r="A562" s="30" t="s">
        <v>503</v>
      </c>
      <c r="B562" s="28"/>
      <c r="C562" s="17" t="s">
        <v>791</v>
      </c>
      <c r="D562" s="18" t="s">
        <v>1037</v>
      </c>
      <c r="E562" s="24">
        <f t="shared" si="48"/>
        <v>392040</v>
      </c>
      <c r="F562" s="24">
        <f t="shared" si="49"/>
        <v>381350</v>
      </c>
      <c r="G562" s="24">
        <f t="shared" si="47"/>
        <v>374220</v>
      </c>
      <c r="H562" s="19">
        <v>356400</v>
      </c>
      <c r="I562" s="21"/>
      <c r="J562" s="21">
        <f t="shared" si="45"/>
        <v>0</v>
      </c>
      <c r="K562" s="21">
        <f t="shared" si="46"/>
        <v>0</v>
      </c>
      <c r="O562" s="2"/>
      <c r="P562" s="2"/>
      <c r="Q562" s="2"/>
      <c r="R562" s="2"/>
    </row>
    <row r="563" spans="1:18" ht="12.75" customHeight="1">
      <c r="A563" s="30" t="s">
        <v>1503</v>
      </c>
      <c r="B563" s="28"/>
      <c r="C563" s="17" t="s">
        <v>791</v>
      </c>
      <c r="D563" s="18" t="s">
        <v>1037</v>
      </c>
      <c r="E563" s="24">
        <f t="shared" si="48"/>
        <v>392040</v>
      </c>
      <c r="F563" s="24">
        <f t="shared" si="49"/>
        <v>381350</v>
      </c>
      <c r="G563" s="24">
        <f t="shared" si="47"/>
        <v>374220</v>
      </c>
      <c r="H563" s="19">
        <v>356400</v>
      </c>
      <c r="I563" s="21"/>
      <c r="J563" s="21">
        <f t="shared" si="45"/>
        <v>0</v>
      </c>
      <c r="K563" s="21">
        <f t="shared" si="46"/>
        <v>0</v>
      </c>
      <c r="O563" s="2"/>
      <c r="P563" s="2"/>
      <c r="Q563" s="2"/>
      <c r="R563" s="2"/>
    </row>
    <row r="564" spans="1:18" ht="12.75" customHeight="1">
      <c r="A564" s="30" t="s">
        <v>1504</v>
      </c>
      <c r="B564" s="28"/>
      <c r="C564" s="17" t="s">
        <v>791</v>
      </c>
      <c r="D564" s="18" t="s">
        <v>1037</v>
      </c>
      <c r="E564" s="24">
        <f t="shared" si="48"/>
        <v>392040</v>
      </c>
      <c r="F564" s="24">
        <f t="shared" si="49"/>
        <v>381350</v>
      </c>
      <c r="G564" s="24">
        <f t="shared" si="47"/>
        <v>374220</v>
      </c>
      <c r="H564" s="19">
        <v>356400</v>
      </c>
      <c r="I564" s="21"/>
      <c r="J564" s="21">
        <f aca="true" t="shared" si="50" ref="J564:J627">IF(I564&gt;0,K564/I564,0)</f>
        <v>0</v>
      </c>
      <c r="K564" s="21">
        <f aca="true" t="shared" si="51" ref="K564:K627">IF(I564&lt;=1,I564*E564,IF(I564&lt;=3,I564*F564,IF(I564&lt;=5,I564*G564,I564*H564)))</f>
        <v>0</v>
      </c>
      <c r="O564" s="2"/>
      <c r="P564" s="2"/>
      <c r="Q564" s="2"/>
      <c r="R564" s="2"/>
    </row>
    <row r="565" spans="1:18" ht="12.75" customHeight="1">
      <c r="A565" s="30" t="s">
        <v>1505</v>
      </c>
      <c r="B565" s="28"/>
      <c r="C565" s="17" t="s">
        <v>791</v>
      </c>
      <c r="D565" s="18" t="s">
        <v>1037</v>
      </c>
      <c r="E565" s="24">
        <f t="shared" si="48"/>
        <v>327580</v>
      </c>
      <c r="F565" s="24">
        <f t="shared" si="49"/>
        <v>318650</v>
      </c>
      <c r="G565" s="24">
        <f t="shared" si="47"/>
        <v>312690</v>
      </c>
      <c r="H565" s="19">
        <v>297800</v>
      </c>
      <c r="I565" s="21"/>
      <c r="J565" s="21">
        <f t="shared" si="50"/>
        <v>0</v>
      </c>
      <c r="K565" s="21">
        <f t="shared" si="51"/>
        <v>0</v>
      </c>
      <c r="O565" s="2"/>
      <c r="P565" s="2"/>
      <c r="Q565" s="2"/>
      <c r="R565" s="2"/>
    </row>
    <row r="566" spans="1:18" ht="12.75" customHeight="1">
      <c r="A566" s="30" t="s">
        <v>1506</v>
      </c>
      <c r="B566" s="28"/>
      <c r="C566" s="17" t="s">
        <v>791</v>
      </c>
      <c r="D566" s="18" t="s">
        <v>1037</v>
      </c>
      <c r="E566" s="24">
        <f t="shared" si="48"/>
        <v>327580</v>
      </c>
      <c r="F566" s="24">
        <f t="shared" si="49"/>
        <v>318650</v>
      </c>
      <c r="G566" s="24">
        <f t="shared" si="47"/>
        <v>312690</v>
      </c>
      <c r="H566" s="19">
        <v>297800</v>
      </c>
      <c r="I566" s="21"/>
      <c r="J566" s="21">
        <f t="shared" si="50"/>
        <v>0</v>
      </c>
      <c r="K566" s="21">
        <f t="shared" si="51"/>
        <v>0</v>
      </c>
      <c r="O566" s="2"/>
      <c r="P566" s="2"/>
      <c r="Q566" s="2"/>
      <c r="R566" s="2"/>
    </row>
    <row r="567" spans="1:18" ht="12.75" customHeight="1">
      <c r="A567" s="30" t="s">
        <v>1507</v>
      </c>
      <c r="B567" s="28"/>
      <c r="C567" s="17" t="s">
        <v>791</v>
      </c>
      <c r="D567" s="18" t="s">
        <v>1037</v>
      </c>
      <c r="E567" s="24">
        <f t="shared" si="48"/>
        <v>327580</v>
      </c>
      <c r="F567" s="24">
        <f t="shared" si="49"/>
        <v>318650</v>
      </c>
      <c r="G567" s="24">
        <f t="shared" si="47"/>
        <v>312690</v>
      </c>
      <c r="H567" s="19">
        <v>297800</v>
      </c>
      <c r="I567" s="21"/>
      <c r="J567" s="21">
        <f t="shared" si="50"/>
        <v>0</v>
      </c>
      <c r="K567" s="21">
        <f t="shared" si="51"/>
        <v>0</v>
      </c>
      <c r="O567" s="2"/>
      <c r="P567" s="2"/>
      <c r="Q567" s="2"/>
      <c r="R567" s="2"/>
    </row>
    <row r="568" spans="1:18" ht="12.75" customHeight="1">
      <c r="A568" s="30" t="s">
        <v>1508</v>
      </c>
      <c r="B568" s="28"/>
      <c r="C568" s="17" t="s">
        <v>791</v>
      </c>
      <c r="D568" s="18" t="s">
        <v>1037</v>
      </c>
      <c r="E568" s="24">
        <f t="shared" si="48"/>
        <v>421990</v>
      </c>
      <c r="F568" s="24">
        <f t="shared" si="49"/>
        <v>410480</v>
      </c>
      <c r="G568" s="24">
        <f t="shared" si="47"/>
        <v>402810</v>
      </c>
      <c r="H568" s="19">
        <v>383620</v>
      </c>
      <c r="I568" s="21"/>
      <c r="J568" s="21">
        <f t="shared" si="50"/>
        <v>0</v>
      </c>
      <c r="K568" s="21">
        <f t="shared" si="51"/>
        <v>0</v>
      </c>
      <c r="O568" s="2"/>
      <c r="P568" s="2"/>
      <c r="Q568" s="2"/>
      <c r="R568" s="2"/>
    </row>
    <row r="569" spans="1:18" ht="12.75" customHeight="1">
      <c r="A569" s="30" t="s">
        <v>1509</v>
      </c>
      <c r="B569" s="28"/>
      <c r="C569" s="17" t="s">
        <v>791</v>
      </c>
      <c r="D569" s="18" t="s">
        <v>1037</v>
      </c>
      <c r="E569" s="24">
        <f t="shared" si="48"/>
        <v>421990</v>
      </c>
      <c r="F569" s="24">
        <f t="shared" si="49"/>
        <v>410480</v>
      </c>
      <c r="G569" s="24">
        <f t="shared" si="47"/>
        <v>402810</v>
      </c>
      <c r="H569" s="19">
        <v>383620</v>
      </c>
      <c r="I569" s="21"/>
      <c r="J569" s="21">
        <f t="shared" si="50"/>
        <v>0</v>
      </c>
      <c r="K569" s="21">
        <f t="shared" si="51"/>
        <v>0</v>
      </c>
      <c r="O569" s="2"/>
      <c r="P569" s="2"/>
      <c r="Q569" s="2"/>
      <c r="R569" s="2"/>
    </row>
    <row r="570" spans="1:18" ht="12.75" customHeight="1">
      <c r="A570" s="30" t="s">
        <v>509</v>
      </c>
      <c r="B570" s="28"/>
      <c r="C570" s="17" t="s">
        <v>791</v>
      </c>
      <c r="D570" s="18" t="s">
        <v>1037</v>
      </c>
      <c r="E570" s="24">
        <f t="shared" si="48"/>
        <v>421990</v>
      </c>
      <c r="F570" s="24">
        <f t="shared" si="49"/>
        <v>410480</v>
      </c>
      <c r="G570" s="24">
        <f t="shared" si="47"/>
        <v>402810</v>
      </c>
      <c r="H570" s="19">
        <v>383620</v>
      </c>
      <c r="I570" s="21"/>
      <c r="J570" s="21">
        <f t="shared" si="50"/>
        <v>0</v>
      </c>
      <c r="K570" s="21">
        <f t="shared" si="51"/>
        <v>0</v>
      </c>
      <c r="O570" s="2"/>
      <c r="P570" s="2"/>
      <c r="Q570" s="2"/>
      <c r="R570" s="2"/>
    </row>
    <row r="571" spans="1:18" ht="12.75" customHeight="1">
      <c r="A571" s="34" t="s">
        <v>510</v>
      </c>
      <c r="B571" s="28"/>
      <c r="C571" s="17" t="s">
        <v>791</v>
      </c>
      <c r="D571" s="18" t="s">
        <v>1037</v>
      </c>
      <c r="E571" s="24">
        <f t="shared" si="48"/>
        <v>421990</v>
      </c>
      <c r="F571" s="24">
        <f t="shared" si="49"/>
        <v>410480</v>
      </c>
      <c r="G571" s="24">
        <f t="shared" si="47"/>
        <v>402810</v>
      </c>
      <c r="H571" s="19">
        <v>383620</v>
      </c>
      <c r="I571" s="21"/>
      <c r="J571" s="21">
        <f t="shared" si="50"/>
        <v>0</v>
      </c>
      <c r="K571" s="21">
        <f t="shared" si="51"/>
        <v>0</v>
      </c>
      <c r="O571" s="2"/>
      <c r="P571" s="2"/>
      <c r="Q571" s="2"/>
      <c r="R571" s="2"/>
    </row>
    <row r="572" spans="1:18" ht="12.75" customHeight="1">
      <c r="A572" s="34" t="s">
        <v>538</v>
      </c>
      <c r="B572" s="28"/>
      <c r="C572" s="17" t="s">
        <v>791</v>
      </c>
      <c r="D572" s="18" t="s">
        <v>1037</v>
      </c>
      <c r="E572" s="24">
        <f t="shared" si="48"/>
        <v>347160</v>
      </c>
      <c r="F572" s="24">
        <f t="shared" si="49"/>
        <v>337700</v>
      </c>
      <c r="G572" s="24">
        <f t="shared" si="47"/>
        <v>331380</v>
      </c>
      <c r="H572" s="19">
        <v>315600</v>
      </c>
      <c r="I572" s="21"/>
      <c r="J572" s="21">
        <f t="shared" si="50"/>
        <v>0</v>
      </c>
      <c r="K572" s="21">
        <f t="shared" si="51"/>
        <v>0</v>
      </c>
      <c r="O572" s="2"/>
      <c r="P572" s="2"/>
      <c r="Q572" s="2"/>
      <c r="R572" s="2"/>
    </row>
    <row r="573" spans="1:18" ht="12.75" customHeight="1">
      <c r="A573" s="34" t="s">
        <v>539</v>
      </c>
      <c r="B573" s="28"/>
      <c r="C573" s="17" t="s">
        <v>791</v>
      </c>
      <c r="D573" s="18" t="s">
        <v>1037</v>
      </c>
      <c r="E573" s="24">
        <f t="shared" si="48"/>
        <v>347160</v>
      </c>
      <c r="F573" s="24">
        <f t="shared" si="49"/>
        <v>337700</v>
      </c>
      <c r="G573" s="24">
        <f t="shared" si="47"/>
        <v>331380</v>
      </c>
      <c r="H573" s="19">
        <v>315600</v>
      </c>
      <c r="I573" s="21"/>
      <c r="J573" s="21">
        <f t="shared" si="50"/>
        <v>0</v>
      </c>
      <c r="K573" s="21">
        <f t="shared" si="51"/>
        <v>0</v>
      </c>
      <c r="O573" s="2"/>
      <c r="P573" s="2"/>
      <c r="Q573" s="2"/>
      <c r="R573" s="2"/>
    </row>
    <row r="574" spans="1:18" ht="12.75" customHeight="1">
      <c r="A574" s="34" t="s">
        <v>540</v>
      </c>
      <c r="B574" s="28"/>
      <c r="C574" s="17" t="s">
        <v>791</v>
      </c>
      <c r="D574" s="18" t="s">
        <v>1037</v>
      </c>
      <c r="E574" s="24">
        <f t="shared" si="48"/>
        <v>347160</v>
      </c>
      <c r="F574" s="24">
        <f t="shared" si="49"/>
        <v>337700</v>
      </c>
      <c r="G574" s="24">
        <f t="shared" si="47"/>
        <v>331380</v>
      </c>
      <c r="H574" s="19">
        <v>315600</v>
      </c>
      <c r="I574" s="21"/>
      <c r="J574" s="21">
        <f t="shared" si="50"/>
        <v>0</v>
      </c>
      <c r="K574" s="21">
        <f t="shared" si="51"/>
        <v>0</v>
      </c>
      <c r="O574" s="2"/>
      <c r="P574" s="2"/>
      <c r="Q574" s="2"/>
      <c r="R574" s="2"/>
    </row>
    <row r="575" spans="1:18" ht="12.75" customHeight="1">
      <c r="A575" s="34" t="s">
        <v>541</v>
      </c>
      <c r="B575" s="28"/>
      <c r="C575" s="17" t="s">
        <v>791</v>
      </c>
      <c r="D575" s="18" t="s">
        <v>1037</v>
      </c>
      <c r="E575" s="24">
        <f t="shared" si="48"/>
        <v>392700</v>
      </c>
      <c r="F575" s="24">
        <f t="shared" si="49"/>
        <v>381990</v>
      </c>
      <c r="G575" s="24">
        <f t="shared" si="47"/>
        <v>374850</v>
      </c>
      <c r="H575" s="19">
        <v>357000</v>
      </c>
      <c r="I575" s="21"/>
      <c r="J575" s="21">
        <f t="shared" si="50"/>
        <v>0</v>
      </c>
      <c r="K575" s="21">
        <f t="shared" si="51"/>
        <v>0</v>
      </c>
      <c r="O575" s="2"/>
      <c r="P575" s="2"/>
      <c r="Q575" s="2"/>
      <c r="R575" s="2"/>
    </row>
    <row r="576" spans="1:18" ht="12.75" customHeight="1">
      <c r="A576" s="34" t="s">
        <v>542</v>
      </c>
      <c r="B576" s="28"/>
      <c r="C576" s="17" t="s">
        <v>791</v>
      </c>
      <c r="D576" s="18" t="s">
        <v>1037</v>
      </c>
      <c r="E576" s="24">
        <f t="shared" si="48"/>
        <v>410030</v>
      </c>
      <c r="F576" s="24">
        <f t="shared" si="49"/>
        <v>398850</v>
      </c>
      <c r="G576" s="24">
        <f t="shared" si="47"/>
        <v>391390</v>
      </c>
      <c r="H576" s="19">
        <v>372750</v>
      </c>
      <c r="I576" s="21"/>
      <c r="J576" s="21">
        <f t="shared" si="50"/>
        <v>0</v>
      </c>
      <c r="K576" s="21">
        <f t="shared" si="51"/>
        <v>0</v>
      </c>
      <c r="O576" s="2"/>
      <c r="P576" s="2"/>
      <c r="Q576" s="2"/>
      <c r="R576" s="2"/>
    </row>
    <row r="577" spans="1:18" ht="12.75" customHeight="1">
      <c r="A577" s="34" t="s">
        <v>543</v>
      </c>
      <c r="B577" s="28"/>
      <c r="C577" s="17" t="s">
        <v>791</v>
      </c>
      <c r="D577" s="18" t="s">
        <v>1037</v>
      </c>
      <c r="E577" s="24">
        <f t="shared" si="48"/>
        <v>387750</v>
      </c>
      <c r="F577" s="24">
        <f t="shared" si="49"/>
        <v>377180</v>
      </c>
      <c r="G577" s="24">
        <f t="shared" si="47"/>
        <v>370130</v>
      </c>
      <c r="H577" s="19">
        <v>352500</v>
      </c>
      <c r="I577" s="21"/>
      <c r="J577" s="21">
        <f t="shared" si="50"/>
        <v>0</v>
      </c>
      <c r="K577" s="21">
        <f t="shared" si="51"/>
        <v>0</v>
      </c>
      <c r="O577" s="2"/>
      <c r="P577" s="2"/>
      <c r="Q577" s="2"/>
      <c r="R577" s="2"/>
    </row>
    <row r="578" spans="1:18" ht="12.75" customHeight="1">
      <c r="A578" s="34" t="s">
        <v>544</v>
      </c>
      <c r="B578" s="28"/>
      <c r="C578" s="17" t="s">
        <v>791</v>
      </c>
      <c r="D578" s="18" t="s">
        <v>1037</v>
      </c>
      <c r="E578" s="24">
        <f t="shared" si="48"/>
        <v>387750</v>
      </c>
      <c r="F578" s="24">
        <f t="shared" si="49"/>
        <v>377180</v>
      </c>
      <c r="G578" s="24">
        <f t="shared" si="47"/>
        <v>370130</v>
      </c>
      <c r="H578" s="19">
        <v>352500</v>
      </c>
      <c r="I578" s="21"/>
      <c r="J578" s="21">
        <f t="shared" si="50"/>
        <v>0</v>
      </c>
      <c r="K578" s="21">
        <f t="shared" si="51"/>
        <v>0</v>
      </c>
      <c r="O578" s="2"/>
      <c r="P578" s="2"/>
      <c r="Q578" s="2"/>
      <c r="R578" s="2"/>
    </row>
    <row r="579" spans="1:18" ht="12.75" customHeight="1">
      <c r="A579" s="34" t="s">
        <v>545</v>
      </c>
      <c r="B579" s="28"/>
      <c r="C579" s="17" t="s">
        <v>791</v>
      </c>
      <c r="D579" s="18" t="s">
        <v>1037</v>
      </c>
      <c r="E579" s="24">
        <f t="shared" si="48"/>
        <v>387750</v>
      </c>
      <c r="F579" s="24">
        <f t="shared" si="49"/>
        <v>377180</v>
      </c>
      <c r="G579" s="24">
        <f t="shared" si="47"/>
        <v>370130</v>
      </c>
      <c r="H579" s="19">
        <v>352500</v>
      </c>
      <c r="I579" s="21"/>
      <c r="J579" s="21">
        <f t="shared" si="50"/>
        <v>0</v>
      </c>
      <c r="K579" s="21">
        <f t="shared" si="51"/>
        <v>0</v>
      </c>
      <c r="O579" s="2"/>
      <c r="P579" s="2"/>
      <c r="Q579" s="2"/>
      <c r="R579" s="2"/>
    </row>
    <row r="580" spans="1:18" ht="12.75" customHeight="1">
      <c r="A580" s="34" t="s">
        <v>546</v>
      </c>
      <c r="B580" s="28"/>
      <c r="C580" s="17" t="s">
        <v>791</v>
      </c>
      <c r="D580" s="18" t="s">
        <v>1037</v>
      </c>
      <c r="E580" s="24">
        <f t="shared" si="48"/>
        <v>387750</v>
      </c>
      <c r="F580" s="24">
        <f t="shared" si="49"/>
        <v>377180</v>
      </c>
      <c r="G580" s="24">
        <f t="shared" si="47"/>
        <v>370130</v>
      </c>
      <c r="H580" s="19">
        <v>352500</v>
      </c>
      <c r="I580" s="21"/>
      <c r="J580" s="21">
        <f t="shared" si="50"/>
        <v>0</v>
      </c>
      <c r="K580" s="21">
        <f t="shared" si="51"/>
        <v>0</v>
      </c>
      <c r="O580" s="2"/>
      <c r="P580" s="2"/>
      <c r="Q580" s="2"/>
      <c r="R580" s="2"/>
    </row>
    <row r="581" spans="1:18" ht="12.75" customHeight="1">
      <c r="A581" s="34" t="s">
        <v>547</v>
      </c>
      <c r="B581" s="28"/>
      <c r="C581" s="17" t="s">
        <v>791</v>
      </c>
      <c r="D581" s="18" t="s">
        <v>1037</v>
      </c>
      <c r="E581" s="24">
        <f t="shared" si="48"/>
        <v>387750</v>
      </c>
      <c r="F581" s="24">
        <f t="shared" si="49"/>
        <v>377180</v>
      </c>
      <c r="G581" s="24">
        <f t="shared" si="47"/>
        <v>370130</v>
      </c>
      <c r="H581" s="19">
        <v>352500</v>
      </c>
      <c r="I581" s="21"/>
      <c r="J581" s="21">
        <f t="shared" si="50"/>
        <v>0</v>
      </c>
      <c r="K581" s="21">
        <f t="shared" si="51"/>
        <v>0</v>
      </c>
      <c r="O581" s="2"/>
      <c r="P581" s="2"/>
      <c r="Q581" s="2"/>
      <c r="R581" s="2"/>
    </row>
    <row r="582" spans="1:18" ht="12.75" customHeight="1">
      <c r="A582" s="34" t="s">
        <v>548</v>
      </c>
      <c r="B582" s="28"/>
      <c r="C582" s="17" t="s">
        <v>791</v>
      </c>
      <c r="D582" s="18" t="s">
        <v>1037</v>
      </c>
      <c r="E582" s="24">
        <f t="shared" si="48"/>
        <v>387750</v>
      </c>
      <c r="F582" s="24">
        <f t="shared" si="49"/>
        <v>377180</v>
      </c>
      <c r="G582" s="24">
        <f t="shared" si="47"/>
        <v>370130</v>
      </c>
      <c r="H582" s="19">
        <v>352500</v>
      </c>
      <c r="I582" s="21"/>
      <c r="J582" s="21">
        <f t="shared" si="50"/>
        <v>0</v>
      </c>
      <c r="K582" s="21">
        <f t="shared" si="51"/>
        <v>0</v>
      </c>
      <c r="O582" s="2"/>
      <c r="P582" s="2"/>
      <c r="Q582" s="2"/>
      <c r="R582" s="2"/>
    </row>
    <row r="583" spans="1:18" ht="12.75" customHeight="1">
      <c r="A583" s="34" t="s">
        <v>549</v>
      </c>
      <c r="B583" s="28"/>
      <c r="C583" s="17" t="s">
        <v>791</v>
      </c>
      <c r="D583" s="18" t="s">
        <v>1037</v>
      </c>
      <c r="E583" s="24">
        <f t="shared" si="48"/>
        <v>387750</v>
      </c>
      <c r="F583" s="24">
        <f t="shared" si="49"/>
        <v>377180</v>
      </c>
      <c r="G583" s="24">
        <f t="shared" si="47"/>
        <v>370130</v>
      </c>
      <c r="H583" s="19">
        <v>352500</v>
      </c>
      <c r="I583" s="21"/>
      <c r="J583" s="21">
        <f t="shared" si="50"/>
        <v>0</v>
      </c>
      <c r="K583" s="21">
        <f t="shared" si="51"/>
        <v>0</v>
      </c>
      <c r="O583" s="2"/>
      <c r="P583" s="2"/>
      <c r="Q583" s="2"/>
      <c r="R583" s="2"/>
    </row>
    <row r="584" spans="1:18" ht="12.75" customHeight="1">
      <c r="A584" s="34" t="s">
        <v>550</v>
      </c>
      <c r="B584" s="28"/>
      <c r="C584" s="17" t="s">
        <v>791</v>
      </c>
      <c r="D584" s="18" t="s">
        <v>1037</v>
      </c>
      <c r="E584" s="24">
        <f t="shared" si="48"/>
        <v>416020</v>
      </c>
      <c r="F584" s="24">
        <f t="shared" si="49"/>
        <v>404680</v>
      </c>
      <c r="G584" s="24">
        <f t="shared" si="47"/>
        <v>397110</v>
      </c>
      <c r="H584" s="19">
        <v>378200</v>
      </c>
      <c r="I584" s="21"/>
      <c r="J584" s="21">
        <f t="shared" si="50"/>
        <v>0</v>
      </c>
      <c r="K584" s="21">
        <f t="shared" si="51"/>
        <v>0</v>
      </c>
      <c r="O584" s="2"/>
      <c r="P584" s="2"/>
      <c r="Q584" s="2"/>
      <c r="R584" s="2"/>
    </row>
    <row r="585" spans="1:18" ht="12.75" customHeight="1">
      <c r="A585" s="34" t="s">
        <v>551</v>
      </c>
      <c r="B585" s="28"/>
      <c r="C585" s="17" t="s">
        <v>791</v>
      </c>
      <c r="D585" s="18" t="s">
        <v>1037</v>
      </c>
      <c r="E585" s="24">
        <f t="shared" si="48"/>
        <v>435440</v>
      </c>
      <c r="F585" s="24">
        <f t="shared" si="49"/>
        <v>423560</v>
      </c>
      <c r="G585" s="24">
        <f t="shared" si="47"/>
        <v>415650</v>
      </c>
      <c r="H585" s="19">
        <v>395850</v>
      </c>
      <c r="I585" s="21"/>
      <c r="J585" s="21">
        <f t="shared" si="50"/>
        <v>0</v>
      </c>
      <c r="K585" s="21">
        <f t="shared" si="51"/>
        <v>0</v>
      </c>
      <c r="O585" s="2"/>
      <c r="P585" s="2"/>
      <c r="Q585" s="2"/>
      <c r="R585" s="2"/>
    </row>
    <row r="586" spans="1:18" ht="12.75" customHeight="1">
      <c r="A586" s="34" t="s">
        <v>1428</v>
      </c>
      <c r="B586" s="28"/>
      <c r="C586" s="17" t="s">
        <v>553</v>
      </c>
      <c r="D586" s="18" t="s">
        <v>1037</v>
      </c>
      <c r="E586" s="24">
        <f t="shared" si="48"/>
        <v>593560</v>
      </c>
      <c r="F586" s="24">
        <f t="shared" si="49"/>
        <v>577380</v>
      </c>
      <c r="G586" s="24">
        <f t="shared" si="47"/>
        <v>566580</v>
      </c>
      <c r="H586" s="19">
        <v>539600</v>
      </c>
      <c r="I586" s="21"/>
      <c r="J586" s="21">
        <f t="shared" si="50"/>
        <v>0</v>
      </c>
      <c r="K586" s="21">
        <f t="shared" si="51"/>
        <v>0</v>
      </c>
      <c r="O586" s="2"/>
      <c r="P586" s="2"/>
      <c r="Q586" s="2"/>
      <c r="R586" s="2"/>
    </row>
    <row r="587" spans="1:18" ht="12.75" customHeight="1">
      <c r="A587" s="34" t="s">
        <v>501</v>
      </c>
      <c r="B587" s="28"/>
      <c r="C587" s="17" t="s">
        <v>553</v>
      </c>
      <c r="D587" s="18" t="s">
        <v>1037</v>
      </c>
      <c r="E587" s="24">
        <f t="shared" si="48"/>
        <v>593560</v>
      </c>
      <c r="F587" s="24">
        <f t="shared" si="49"/>
        <v>577380</v>
      </c>
      <c r="G587" s="24">
        <f t="shared" si="47"/>
        <v>566580</v>
      </c>
      <c r="H587" s="19">
        <v>539600</v>
      </c>
      <c r="I587" s="21"/>
      <c r="J587" s="21">
        <f t="shared" si="50"/>
        <v>0</v>
      </c>
      <c r="K587" s="21">
        <f t="shared" si="51"/>
        <v>0</v>
      </c>
      <c r="O587" s="2"/>
      <c r="P587" s="2"/>
      <c r="Q587" s="2"/>
      <c r="R587" s="2"/>
    </row>
    <row r="588" spans="1:18" ht="12.75" customHeight="1">
      <c r="A588" s="34" t="s">
        <v>1503</v>
      </c>
      <c r="B588" s="28"/>
      <c r="C588" s="17" t="s">
        <v>553</v>
      </c>
      <c r="D588" s="18" t="s">
        <v>1037</v>
      </c>
      <c r="E588" s="24">
        <f t="shared" si="48"/>
        <v>593560</v>
      </c>
      <c r="F588" s="24">
        <f t="shared" si="49"/>
        <v>577380</v>
      </c>
      <c r="G588" s="24">
        <f t="shared" si="47"/>
        <v>566580</v>
      </c>
      <c r="H588" s="19">
        <v>539600</v>
      </c>
      <c r="I588" s="21"/>
      <c r="J588" s="21">
        <f t="shared" si="50"/>
        <v>0</v>
      </c>
      <c r="K588" s="21">
        <f t="shared" si="51"/>
        <v>0</v>
      </c>
      <c r="O588" s="2"/>
      <c r="P588" s="2"/>
      <c r="Q588" s="2"/>
      <c r="R588" s="2"/>
    </row>
    <row r="589" spans="1:18" ht="12.75" customHeight="1">
      <c r="A589" s="34" t="s">
        <v>552</v>
      </c>
      <c r="B589" s="28"/>
      <c r="C589" s="17" t="s">
        <v>553</v>
      </c>
      <c r="D589" s="18" t="s">
        <v>1037</v>
      </c>
      <c r="E589" s="24">
        <f t="shared" si="48"/>
        <v>593560</v>
      </c>
      <c r="F589" s="24">
        <f t="shared" si="49"/>
        <v>577380</v>
      </c>
      <c r="G589" s="24">
        <f t="shared" si="47"/>
        <v>566580</v>
      </c>
      <c r="H589" s="19">
        <v>539600</v>
      </c>
      <c r="I589" s="21"/>
      <c r="J589" s="21">
        <f t="shared" si="50"/>
        <v>0</v>
      </c>
      <c r="K589" s="21">
        <f t="shared" si="51"/>
        <v>0</v>
      </c>
      <c r="O589" s="2"/>
      <c r="P589" s="2"/>
      <c r="Q589" s="2"/>
      <c r="R589" s="2"/>
    </row>
    <row r="590" spans="1:18" ht="12.75" customHeight="1">
      <c r="A590" s="34" t="s">
        <v>540</v>
      </c>
      <c r="B590" s="28"/>
      <c r="C590" s="17" t="s">
        <v>553</v>
      </c>
      <c r="D590" s="18" t="s">
        <v>1037</v>
      </c>
      <c r="E590" s="24">
        <f t="shared" si="48"/>
        <v>618070</v>
      </c>
      <c r="F590" s="24">
        <f t="shared" si="49"/>
        <v>601220</v>
      </c>
      <c r="G590" s="24">
        <f t="shared" si="47"/>
        <v>589980</v>
      </c>
      <c r="H590" s="19">
        <v>561880</v>
      </c>
      <c r="I590" s="21"/>
      <c r="J590" s="21">
        <f t="shared" si="50"/>
        <v>0</v>
      </c>
      <c r="K590" s="21">
        <f t="shared" si="51"/>
        <v>0</v>
      </c>
      <c r="O590" s="2"/>
      <c r="P590" s="2"/>
      <c r="Q590" s="2"/>
      <c r="R590" s="2"/>
    </row>
    <row r="591" spans="1:18" ht="12.75" customHeight="1">
      <c r="A591" s="29" t="s">
        <v>612</v>
      </c>
      <c r="B591" s="16"/>
      <c r="C591" s="16"/>
      <c r="D591" s="25" t="s">
        <v>554</v>
      </c>
      <c r="E591" s="31" t="s">
        <v>1042</v>
      </c>
      <c r="F591" s="31" t="s">
        <v>1726</v>
      </c>
      <c r="G591" s="31" t="s">
        <v>1727</v>
      </c>
      <c r="H591" s="31" t="s">
        <v>1728</v>
      </c>
      <c r="I591" s="22" t="s">
        <v>1724</v>
      </c>
      <c r="J591" s="23" t="s">
        <v>1725</v>
      </c>
      <c r="K591" s="23" t="s">
        <v>1723</v>
      </c>
      <c r="O591" s="2"/>
      <c r="P591" s="2"/>
      <c r="Q591" s="2"/>
      <c r="R591" s="2"/>
    </row>
    <row r="592" spans="1:18" ht="12.75" customHeight="1">
      <c r="A592" s="34" t="s">
        <v>555</v>
      </c>
      <c r="B592" s="28"/>
      <c r="C592" s="17" t="s">
        <v>1329</v>
      </c>
      <c r="D592" s="18" t="s">
        <v>1037</v>
      </c>
      <c r="E592" s="24">
        <f>ROUNDUP(H592*1.1,-1)</f>
        <v>741510</v>
      </c>
      <c r="F592" s="24">
        <f>ROUNDUP(H592*1.07,-1)</f>
        <v>721290</v>
      </c>
      <c r="G592" s="24">
        <f t="shared" si="47"/>
        <v>707810</v>
      </c>
      <c r="H592" s="19">
        <v>674100</v>
      </c>
      <c r="I592" s="21"/>
      <c r="J592" s="21">
        <f t="shared" si="50"/>
        <v>0</v>
      </c>
      <c r="K592" s="21">
        <f t="shared" si="51"/>
        <v>0</v>
      </c>
      <c r="O592" s="2"/>
      <c r="P592" s="2"/>
      <c r="Q592" s="2"/>
      <c r="R592" s="2"/>
    </row>
    <row r="593" spans="1:18" ht="12.75" customHeight="1">
      <c r="A593" s="34" t="s">
        <v>556</v>
      </c>
      <c r="B593" s="28"/>
      <c r="C593" s="17" t="s">
        <v>1329</v>
      </c>
      <c r="D593" s="18" t="s">
        <v>1037</v>
      </c>
      <c r="E593" s="24">
        <f aca="true" t="shared" si="52" ref="E593:E656">ROUNDUP(H593*1.1,-1)</f>
        <v>741510</v>
      </c>
      <c r="F593" s="24">
        <f aca="true" t="shared" si="53" ref="F593:F656">ROUNDUP(H593*1.07,-1)</f>
        <v>721290</v>
      </c>
      <c r="G593" s="24">
        <f t="shared" si="47"/>
        <v>707810</v>
      </c>
      <c r="H593" s="19">
        <v>674100</v>
      </c>
      <c r="I593" s="21"/>
      <c r="J593" s="21">
        <f t="shared" si="50"/>
        <v>0</v>
      </c>
      <c r="K593" s="21">
        <f t="shared" si="51"/>
        <v>0</v>
      </c>
      <c r="O593" s="2"/>
      <c r="P593" s="2"/>
      <c r="Q593" s="2"/>
      <c r="R593" s="2"/>
    </row>
    <row r="594" spans="1:18" ht="12.75" customHeight="1">
      <c r="A594" s="34" t="s">
        <v>557</v>
      </c>
      <c r="B594" s="28"/>
      <c r="C594" s="17" t="s">
        <v>1329</v>
      </c>
      <c r="D594" s="18" t="s">
        <v>1037</v>
      </c>
      <c r="E594" s="24">
        <f t="shared" si="52"/>
        <v>741510</v>
      </c>
      <c r="F594" s="24">
        <f t="shared" si="53"/>
        <v>721290</v>
      </c>
      <c r="G594" s="24">
        <f t="shared" si="47"/>
        <v>707810</v>
      </c>
      <c r="H594" s="19">
        <v>674100</v>
      </c>
      <c r="I594" s="21"/>
      <c r="J594" s="21">
        <f t="shared" si="50"/>
        <v>0</v>
      </c>
      <c r="K594" s="21">
        <f t="shared" si="51"/>
        <v>0</v>
      </c>
      <c r="O594" s="2"/>
      <c r="P594" s="2"/>
      <c r="Q594" s="2"/>
      <c r="R594" s="2"/>
    </row>
    <row r="595" spans="1:18" ht="12.75" customHeight="1">
      <c r="A595" s="34" t="s">
        <v>558</v>
      </c>
      <c r="B595" s="28"/>
      <c r="C595" s="17" t="s">
        <v>1329</v>
      </c>
      <c r="D595" s="18" t="s">
        <v>1037</v>
      </c>
      <c r="E595" s="24">
        <f t="shared" si="52"/>
        <v>673370</v>
      </c>
      <c r="F595" s="24">
        <f t="shared" si="53"/>
        <v>655010</v>
      </c>
      <c r="G595" s="24">
        <f t="shared" si="47"/>
        <v>642760</v>
      </c>
      <c r="H595" s="19">
        <v>612150</v>
      </c>
      <c r="I595" s="21"/>
      <c r="J595" s="21">
        <f t="shared" si="50"/>
        <v>0</v>
      </c>
      <c r="K595" s="21">
        <f t="shared" si="51"/>
        <v>0</v>
      </c>
      <c r="O595" s="2"/>
      <c r="P595" s="2"/>
      <c r="Q595" s="2"/>
      <c r="R595" s="2"/>
    </row>
    <row r="596" spans="1:18" ht="12.75" customHeight="1">
      <c r="A596" s="34" t="s">
        <v>559</v>
      </c>
      <c r="B596" s="28"/>
      <c r="C596" s="17" t="s">
        <v>1329</v>
      </c>
      <c r="D596" s="18" t="s">
        <v>1037</v>
      </c>
      <c r="E596" s="24">
        <f t="shared" si="52"/>
        <v>673370</v>
      </c>
      <c r="F596" s="24">
        <f t="shared" si="53"/>
        <v>655010</v>
      </c>
      <c r="G596" s="24">
        <f t="shared" si="47"/>
        <v>642760</v>
      </c>
      <c r="H596" s="19">
        <v>612150</v>
      </c>
      <c r="I596" s="21"/>
      <c r="J596" s="21">
        <f t="shared" si="50"/>
        <v>0</v>
      </c>
      <c r="K596" s="21">
        <f t="shared" si="51"/>
        <v>0</v>
      </c>
      <c r="O596" s="2"/>
      <c r="P596" s="2"/>
      <c r="Q596" s="2"/>
      <c r="R596" s="2"/>
    </row>
    <row r="597" spans="1:18" ht="12.75" customHeight="1">
      <c r="A597" s="34" t="s">
        <v>25</v>
      </c>
      <c r="B597" s="28"/>
      <c r="C597" s="17" t="s">
        <v>1329</v>
      </c>
      <c r="D597" s="18" t="s">
        <v>1037</v>
      </c>
      <c r="E597" s="24">
        <f t="shared" si="52"/>
        <v>749600</v>
      </c>
      <c r="F597" s="24">
        <f t="shared" si="53"/>
        <v>729160</v>
      </c>
      <c r="G597" s="24">
        <f t="shared" si="47"/>
        <v>715530</v>
      </c>
      <c r="H597" s="19">
        <v>681450</v>
      </c>
      <c r="I597" s="21"/>
      <c r="J597" s="21">
        <f t="shared" si="50"/>
        <v>0</v>
      </c>
      <c r="K597" s="21">
        <f t="shared" si="51"/>
        <v>0</v>
      </c>
      <c r="O597" s="2"/>
      <c r="P597" s="2"/>
      <c r="Q597" s="2"/>
      <c r="R597" s="2"/>
    </row>
    <row r="598" spans="1:18" ht="12.75" customHeight="1">
      <c r="A598" s="34" t="s">
        <v>26</v>
      </c>
      <c r="B598" s="28"/>
      <c r="C598" s="17" t="s">
        <v>1329</v>
      </c>
      <c r="D598" s="18" t="s">
        <v>1037</v>
      </c>
      <c r="E598" s="24">
        <f t="shared" si="52"/>
        <v>680300</v>
      </c>
      <c r="F598" s="24">
        <f t="shared" si="53"/>
        <v>661750</v>
      </c>
      <c r="G598" s="24">
        <f t="shared" si="47"/>
        <v>649380</v>
      </c>
      <c r="H598" s="19">
        <v>618450</v>
      </c>
      <c r="I598" s="21"/>
      <c r="J598" s="21">
        <f t="shared" si="50"/>
        <v>0</v>
      </c>
      <c r="K598" s="21">
        <f t="shared" si="51"/>
        <v>0</v>
      </c>
      <c r="O598" s="2"/>
      <c r="P598" s="2"/>
      <c r="Q598" s="2"/>
      <c r="R598" s="2"/>
    </row>
    <row r="599" spans="1:18" ht="12.75" customHeight="1">
      <c r="A599" s="34" t="s">
        <v>2164</v>
      </c>
      <c r="B599" s="28"/>
      <c r="C599" s="17" t="s">
        <v>1329</v>
      </c>
      <c r="D599" s="18" t="s">
        <v>1037</v>
      </c>
      <c r="E599" s="24">
        <f t="shared" si="52"/>
        <v>673370</v>
      </c>
      <c r="F599" s="24">
        <f t="shared" si="53"/>
        <v>655010</v>
      </c>
      <c r="G599" s="24">
        <f t="shared" si="47"/>
        <v>642760</v>
      </c>
      <c r="H599" s="19">
        <v>612150</v>
      </c>
      <c r="I599" s="21"/>
      <c r="J599" s="21">
        <f t="shared" si="50"/>
        <v>0</v>
      </c>
      <c r="K599" s="21">
        <f t="shared" si="51"/>
        <v>0</v>
      </c>
      <c r="O599" s="2"/>
      <c r="P599" s="2"/>
      <c r="Q599" s="2"/>
      <c r="R599" s="2"/>
    </row>
    <row r="600" spans="1:18" ht="12.75" customHeight="1">
      <c r="A600" s="34" t="s">
        <v>2165</v>
      </c>
      <c r="B600" s="28"/>
      <c r="C600" s="17" t="s">
        <v>1329</v>
      </c>
      <c r="D600" s="18" t="s">
        <v>1037</v>
      </c>
      <c r="E600" s="24">
        <f t="shared" si="52"/>
        <v>702240</v>
      </c>
      <c r="F600" s="24">
        <f t="shared" si="53"/>
        <v>683090</v>
      </c>
      <c r="G600" s="24">
        <f t="shared" si="47"/>
        <v>670320</v>
      </c>
      <c r="H600" s="19">
        <v>638400</v>
      </c>
      <c r="I600" s="21"/>
      <c r="J600" s="21">
        <f t="shared" si="50"/>
        <v>0</v>
      </c>
      <c r="K600" s="21">
        <f t="shared" si="51"/>
        <v>0</v>
      </c>
      <c r="O600" s="2"/>
      <c r="P600" s="2"/>
      <c r="Q600" s="2"/>
      <c r="R600" s="2"/>
    </row>
    <row r="601" spans="1:18" ht="12.75" customHeight="1">
      <c r="A601" s="34" t="s">
        <v>2166</v>
      </c>
      <c r="B601" s="28"/>
      <c r="C601" s="17" t="s">
        <v>1329</v>
      </c>
      <c r="D601" s="18" t="s">
        <v>1037</v>
      </c>
      <c r="E601" s="24">
        <f t="shared" si="52"/>
        <v>758840</v>
      </c>
      <c r="F601" s="24">
        <f t="shared" si="53"/>
        <v>738140</v>
      </c>
      <c r="G601" s="24">
        <f t="shared" si="47"/>
        <v>724350</v>
      </c>
      <c r="H601" s="19">
        <v>689850</v>
      </c>
      <c r="I601" s="21"/>
      <c r="J601" s="21">
        <f t="shared" si="50"/>
        <v>0</v>
      </c>
      <c r="K601" s="21">
        <f t="shared" si="51"/>
        <v>0</v>
      </c>
      <c r="O601" s="2"/>
      <c r="P601" s="2"/>
      <c r="Q601" s="2"/>
      <c r="R601" s="2"/>
    </row>
    <row r="602" spans="1:18" ht="12.75" customHeight="1">
      <c r="A602" s="34" t="s">
        <v>2167</v>
      </c>
      <c r="B602" s="28"/>
      <c r="C602" s="17" t="s">
        <v>1329</v>
      </c>
      <c r="D602" s="18" t="s">
        <v>1037</v>
      </c>
      <c r="E602" s="24">
        <f t="shared" si="52"/>
        <v>628320</v>
      </c>
      <c r="F602" s="24">
        <f t="shared" si="53"/>
        <v>611190</v>
      </c>
      <c r="G602" s="24">
        <f t="shared" si="47"/>
        <v>599760</v>
      </c>
      <c r="H602" s="19">
        <v>571200</v>
      </c>
      <c r="I602" s="21"/>
      <c r="J602" s="21">
        <f t="shared" si="50"/>
        <v>0</v>
      </c>
      <c r="K602" s="21">
        <f t="shared" si="51"/>
        <v>0</v>
      </c>
      <c r="O602" s="2"/>
      <c r="P602" s="2"/>
      <c r="Q602" s="2"/>
      <c r="R602" s="2"/>
    </row>
    <row r="603" spans="1:18" ht="12.75" customHeight="1">
      <c r="A603" s="34" t="s">
        <v>2168</v>
      </c>
      <c r="B603" s="28"/>
      <c r="C603" s="17" t="s">
        <v>1329</v>
      </c>
      <c r="D603" s="18" t="s">
        <v>1037</v>
      </c>
      <c r="E603" s="24">
        <f t="shared" si="52"/>
        <v>645650</v>
      </c>
      <c r="F603" s="24">
        <f t="shared" si="53"/>
        <v>628040</v>
      </c>
      <c r="G603" s="24">
        <f t="shared" si="47"/>
        <v>616300</v>
      </c>
      <c r="H603" s="19">
        <v>586950</v>
      </c>
      <c r="I603" s="21"/>
      <c r="J603" s="21">
        <f t="shared" si="50"/>
        <v>0</v>
      </c>
      <c r="K603" s="21">
        <f t="shared" si="51"/>
        <v>0</v>
      </c>
      <c r="O603" s="2"/>
      <c r="P603" s="2"/>
      <c r="Q603" s="2"/>
      <c r="R603" s="2"/>
    </row>
    <row r="604" spans="1:18" ht="12.75" customHeight="1">
      <c r="A604" s="34" t="s">
        <v>2169</v>
      </c>
      <c r="B604" s="28"/>
      <c r="C604" s="17" t="s">
        <v>1329</v>
      </c>
      <c r="D604" s="18" t="s">
        <v>1037</v>
      </c>
      <c r="E604" s="24">
        <f t="shared" si="52"/>
        <v>599450</v>
      </c>
      <c r="F604" s="24">
        <f t="shared" si="53"/>
        <v>583100</v>
      </c>
      <c r="G604" s="24">
        <f t="shared" si="47"/>
        <v>572200</v>
      </c>
      <c r="H604" s="19">
        <v>544950</v>
      </c>
      <c r="I604" s="21"/>
      <c r="J604" s="21">
        <f t="shared" si="50"/>
        <v>0</v>
      </c>
      <c r="K604" s="21">
        <f t="shared" si="51"/>
        <v>0</v>
      </c>
      <c r="O604" s="2"/>
      <c r="P604" s="2"/>
      <c r="Q604" s="2"/>
      <c r="R604" s="2"/>
    </row>
    <row r="605" spans="1:18" ht="12.75" customHeight="1">
      <c r="A605" s="34" t="s">
        <v>2170</v>
      </c>
      <c r="B605" s="28"/>
      <c r="C605" s="17" t="s">
        <v>1329</v>
      </c>
      <c r="D605" s="18" t="s">
        <v>1037</v>
      </c>
      <c r="E605" s="24">
        <f t="shared" si="52"/>
        <v>617930</v>
      </c>
      <c r="F605" s="24">
        <f t="shared" si="53"/>
        <v>601080</v>
      </c>
      <c r="G605" s="24">
        <f t="shared" si="47"/>
        <v>589840</v>
      </c>
      <c r="H605" s="19">
        <v>561750</v>
      </c>
      <c r="I605" s="21"/>
      <c r="J605" s="21">
        <f t="shared" si="50"/>
        <v>0</v>
      </c>
      <c r="K605" s="21">
        <f t="shared" si="51"/>
        <v>0</v>
      </c>
      <c r="O605" s="2"/>
      <c r="P605" s="2"/>
      <c r="Q605" s="2"/>
      <c r="R605" s="2"/>
    </row>
    <row r="606" spans="1:18" ht="12.75" customHeight="1">
      <c r="A606" s="34" t="s">
        <v>2171</v>
      </c>
      <c r="B606" s="28"/>
      <c r="C606" s="17" t="s">
        <v>1329</v>
      </c>
      <c r="D606" s="18" t="s">
        <v>1037</v>
      </c>
      <c r="E606" s="24">
        <f t="shared" si="52"/>
        <v>628320</v>
      </c>
      <c r="F606" s="24">
        <f t="shared" si="53"/>
        <v>611190</v>
      </c>
      <c r="G606" s="24">
        <f t="shared" si="47"/>
        <v>599760</v>
      </c>
      <c r="H606" s="19">
        <v>571200</v>
      </c>
      <c r="I606" s="21"/>
      <c r="J606" s="21">
        <f t="shared" si="50"/>
        <v>0</v>
      </c>
      <c r="K606" s="21">
        <f t="shared" si="51"/>
        <v>0</v>
      </c>
      <c r="O606" s="2"/>
      <c r="P606" s="2"/>
      <c r="Q606" s="2"/>
      <c r="R606" s="2"/>
    </row>
    <row r="607" spans="1:18" ht="12.75" customHeight="1">
      <c r="A607" s="34" t="s">
        <v>2172</v>
      </c>
      <c r="B607" s="28"/>
      <c r="C607" s="17" t="s">
        <v>1329</v>
      </c>
      <c r="D607" s="18" t="s">
        <v>1037</v>
      </c>
      <c r="E607" s="24">
        <f t="shared" si="52"/>
        <v>628320</v>
      </c>
      <c r="F607" s="24">
        <f t="shared" si="53"/>
        <v>611190</v>
      </c>
      <c r="G607" s="24">
        <f t="shared" si="47"/>
        <v>599760</v>
      </c>
      <c r="H607" s="19">
        <v>571200</v>
      </c>
      <c r="I607" s="21"/>
      <c r="J607" s="21">
        <f t="shared" si="50"/>
        <v>0</v>
      </c>
      <c r="K607" s="21">
        <f t="shared" si="51"/>
        <v>0</v>
      </c>
      <c r="O607" s="2"/>
      <c r="P607" s="2"/>
      <c r="Q607" s="2"/>
      <c r="R607" s="2"/>
    </row>
    <row r="608" spans="1:18" ht="12.75" customHeight="1">
      <c r="A608" s="34" t="s">
        <v>2173</v>
      </c>
      <c r="B608" s="28"/>
      <c r="C608" s="17" t="s">
        <v>1329</v>
      </c>
      <c r="D608" s="18" t="s">
        <v>1037</v>
      </c>
      <c r="E608" s="24">
        <f t="shared" si="52"/>
        <v>665280</v>
      </c>
      <c r="F608" s="24">
        <f t="shared" si="53"/>
        <v>647140</v>
      </c>
      <c r="G608" s="24">
        <f t="shared" si="47"/>
        <v>635040</v>
      </c>
      <c r="H608" s="19">
        <v>604800</v>
      </c>
      <c r="I608" s="21"/>
      <c r="J608" s="21">
        <f t="shared" si="50"/>
        <v>0</v>
      </c>
      <c r="K608" s="21">
        <f t="shared" si="51"/>
        <v>0</v>
      </c>
      <c r="O608" s="2"/>
      <c r="P608" s="2"/>
      <c r="Q608" s="2"/>
      <c r="R608" s="2"/>
    </row>
    <row r="609" spans="1:18" ht="12.75" customHeight="1">
      <c r="A609" s="34" t="s">
        <v>2174</v>
      </c>
      <c r="B609" s="28"/>
      <c r="C609" s="17" t="s">
        <v>1329</v>
      </c>
      <c r="D609" s="18" t="s">
        <v>1037</v>
      </c>
      <c r="E609" s="24">
        <f t="shared" si="52"/>
        <v>617930</v>
      </c>
      <c r="F609" s="24">
        <f t="shared" si="53"/>
        <v>601080</v>
      </c>
      <c r="G609" s="24">
        <f aca="true" t="shared" si="54" ref="G609:G672">ROUNDUP(H609*1.05,-1)</f>
        <v>589840</v>
      </c>
      <c r="H609" s="19">
        <v>561750</v>
      </c>
      <c r="I609" s="21"/>
      <c r="J609" s="21">
        <f t="shared" si="50"/>
        <v>0</v>
      </c>
      <c r="K609" s="21">
        <f t="shared" si="51"/>
        <v>0</v>
      </c>
      <c r="O609" s="2"/>
      <c r="P609" s="2"/>
      <c r="Q609" s="2"/>
      <c r="R609" s="2"/>
    </row>
    <row r="610" spans="1:18" ht="12.75" customHeight="1">
      <c r="A610" s="34" t="s">
        <v>2175</v>
      </c>
      <c r="B610" s="28"/>
      <c r="C610" s="17" t="s">
        <v>1329</v>
      </c>
      <c r="D610" s="18" t="s">
        <v>1037</v>
      </c>
      <c r="E610" s="24">
        <f t="shared" si="52"/>
        <v>617930</v>
      </c>
      <c r="F610" s="24">
        <f t="shared" si="53"/>
        <v>601080</v>
      </c>
      <c r="G610" s="24">
        <f t="shared" si="54"/>
        <v>589840</v>
      </c>
      <c r="H610" s="19">
        <v>561750</v>
      </c>
      <c r="I610" s="21"/>
      <c r="J610" s="21">
        <f t="shared" si="50"/>
        <v>0</v>
      </c>
      <c r="K610" s="21">
        <f t="shared" si="51"/>
        <v>0</v>
      </c>
      <c r="O610" s="2"/>
      <c r="P610" s="2"/>
      <c r="Q610" s="2"/>
      <c r="R610" s="2"/>
    </row>
    <row r="611" spans="1:18" ht="12.75" customHeight="1">
      <c r="A611" s="34" t="s">
        <v>2176</v>
      </c>
      <c r="B611" s="28"/>
      <c r="C611" s="17" t="s">
        <v>1329</v>
      </c>
      <c r="D611" s="18" t="s">
        <v>1037</v>
      </c>
      <c r="E611" s="24">
        <f t="shared" si="52"/>
        <v>617930</v>
      </c>
      <c r="F611" s="24">
        <f t="shared" si="53"/>
        <v>601080</v>
      </c>
      <c r="G611" s="24">
        <f t="shared" si="54"/>
        <v>589840</v>
      </c>
      <c r="H611" s="19">
        <v>561750</v>
      </c>
      <c r="I611" s="21"/>
      <c r="J611" s="21">
        <f t="shared" si="50"/>
        <v>0</v>
      </c>
      <c r="K611" s="21">
        <f t="shared" si="51"/>
        <v>0</v>
      </c>
      <c r="O611" s="2"/>
      <c r="P611" s="2"/>
      <c r="Q611" s="2"/>
      <c r="R611" s="2"/>
    </row>
    <row r="612" spans="1:18" ht="12.75" customHeight="1">
      <c r="A612" s="34" t="s">
        <v>2177</v>
      </c>
      <c r="B612" s="28"/>
      <c r="C612" s="17" t="s">
        <v>1329</v>
      </c>
      <c r="D612" s="18" t="s">
        <v>1037</v>
      </c>
      <c r="E612" s="24">
        <f t="shared" si="52"/>
        <v>617930</v>
      </c>
      <c r="F612" s="24">
        <f t="shared" si="53"/>
        <v>601080</v>
      </c>
      <c r="G612" s="24">
        <f t="shared" si="54"/>
        <v>589840</v>
      </c>
      <c r="H612" s="19">
        <v>561750</v>
      </c>
      <c r="I612" s="21"/>
      <c r="J612" s="21">
        <f t="shared" si="50"/>
        <v>0</v>
      </c>
      <c r="K612" s="21">
        <f t="shared" si="51"/>
        <v>0</v>
      </c>
      <c r="O612" s="2"/>
      <c r="P612" s="2"/>
      <c r="Q612" s="2"/>
      <c r="R612" s="2"/>
    </row>
    <row r="613" spans="1:18" ht="12.75" customHeight="1">
      <c r="A613" s="34" t="s">
        <v>2178</v>
      </c>
      <c r="B613" s="28"/>
      <c r="C613" s="17" t="s">
        <v>1329</v>
      </c>
      <c r="D613" s="18" t="s">
        <v>1037</v>
      </c>
      <c r="E613" s="24">
        <f t="shared" si="52"/>
        <v>591360</v>
      </c>
      <c r="F613" s="24">
        <f t="shared" si="53"/>
        <v>575240</v>
      </c>
      <c r="G613" s="24">
        <f t="shared" si="54"/>
        <v>564480</v>
      </c>
      <c r="H613" s="19">
        <v>537600</v>
      </c>
      <c r="I613" s="21"/>
      <c r="J613" s="21">
        <f t="shared" si="50"/>
        <v>0</v>
      </c>
      <c r="K613" s="21">
        <f t="shared" si="51"/>
        <v>0</v>
      </c>
      <c r="O613" s="2"/>
      <c r="P613" s="2"/>
      <c r="Q613" s="2"/>
      <c r="R613" s="2"/>
    </row>
    <row r="614" spans="1:18" ht="12.75" customHeight="1">
      <c r="A614" s="34" t="s">
        <v>2179</v>
      </c>
      <c r="B614" s="28"/>
      <c r="C614" s="17" t="s">
        <v>1329</v>
      </c>
      <c r="D614" s="18" t="s">
        <v>1037</v>
      </c>
      <c r="E614" s="24">
        <f t="shared" si="52"/>
        <v>475860</v>
      </c>
      <c r="F614" s="24">
        <f t="shared" si="53"/>
        <v>462890</v>
      </c>
      <c r="G614" s="24">
        <f t="shared" si="54"/>
        <v>454230</v>
      </c>
      <c r="H614" s="19">
        <v>432600</v>
      </c>
      <c r="I614" s="21"/>
      <c r="J614" s="21">
        <f t="shared" si="50"/>
        <v>0</v>
      </c>
      <c r="K614" s="21">
        <f t="shared" si="51"/>
        <v>0</v>
      </c>
      <c r="O614" s="2"/>
      <c r="P614" s="2"/>
      <c r="Q614" s="2"/>
      <c r="R614" s="2"/>
    </row>
    <row r="615" spans="1:18" ht="12.75" customHeight="1">
      <c r="A615" s="34" t="s">
        <v>2180</v>
      </c>
      <c r="B615" s="28"/>
      <c r="C615" s="17" t="s">
        <v>1329</v>
      </c>
      <c r="D615" s="18" t="s">
        <v>1037</v>
      </c>
      <c r="E615" s="24">
        <f t="shared" si="52"/>
        <v>485100</v>
      </c>
      <c r="F615" s="24">
        <f t="shared" si="53"/>
        <v>471870</v>
      </c>
      <c r="G615" s="24">
        <f t="shared" si="54"/>
        <v>463050</v>
      </c>
      <c r="H615" s="19">
        <v>441000</v>
      </c>
      <c r="I615" s="21"/>
      <c r="J615" s="21">
        <f t="shared" si="50"/>
        <v>0</v>
      </c>
      <c r="K615" s="21">
        <f t="shared" si="51"/>
        <v>0</v>
      </c>
      <c r="O615" s="2"/>
      <c r="P615" s="2"/>
      <c r="Q615" s="2"/>
      <c r="R615" s="2"/>
    </row>
    <row r="616" spans="1:18" ht="12.75" customHeight="1">
      <c r="A616" s="34" t="s">
        <v>2181</v>
      </c>
      <c r="B616" s="28"/>
      <c r="C616" s="17" t="s">
        <v>1329</v>
      </c>
      <c r="D616" s="18" t="s">
        <v>1037</v>
      </c>
      <c r="E616" s="24">
        <f t="shared" si="52"/>
        <v>502430</v>
      </c>
      <c r="F616" s="24">
        <f t="shared" si="53"/>
        <v>488730</v>
      </c>
      <c r="G616" s="24">
        <f t="shared" si="54"/>
        <v>479590</v>
      </c>
      <c r="H616" s="19">
        <v>456750</v>
      </c>
      <c r="I616" s="21"/>
      <c r="J616" s="21">
        <f t="shared" si="50"/>
        <v>0</v>
      </c>
      <c r="K616" s="21">
        <f t="shared" si="51"/>
        <v>0</v>
      </c>
      <c r="O616" s="2"/>
      <c r="P616" s="2"/>
      <c r="Q616" s="2"/>
      <c r="R616" s="2"/>
    </row>
    <row r="617" spans="1:18" ht="12.75" customHeight="1">
      <c r="A617" s="34" t="s">
        <v>2182</v>
      </c>
      <c r="B617" s="28"/>
      <c r="C617" s="17" t="s">
        <v>1329</v>
      </c>
      <c r="D617" s="18" t="s">
        <v>1037</v>
      </c>
      <c r="E617" s="24">
        <f t="shared" si="52"/>
        <v>502430</v>
      </c>
      <c r="F617" s="24">
        <f t="shared" si="53"/>
        <v>488730</v>
      </c>
      <c r="G617" s="24">
        <f t="shared" si="54"/>
        <v>479590</v>
      </c>
      <c r="H617" s="19">
        <v>456750</v>
      </c>
      <c r="I617" s="21"/>
      <c r="J617" s="21">
        <f t="shared" si="50"/>
        <v>0</v>
      </c>
      <c r="K617" s="21">
        <f t="shared" si="51"/>
        <v>0</v>
      </c>
      <c r="O617" s="2"/>
      <c r="P617" s="2"/>
      <c r="Q617" s="2"/>
      <c r="R617" s="2"/>
    </row>
    <row r="618" spans="1:18" ht="12.75" customHeight="1">
      <c r="A618" s="34" t="s">
        <v>2183</v>
      </c>
      <c r="B618" s="28"/>
      <c r="C618" s="17" t="s">
        <v>1329</v>
      </c>
      <c r="D618" s="18" t="s">
        <v>1037</v>
      </c>
      <c r="E618" s="24">
        <f t="shared" si="52"/>
        <v>502430</v>
      </c>
      <c r="F618" s="24">
        <f t="shared" si="53"/>
        <v>488730</v>
      </c>
      <c r="G618" s="24">
        <f t="shared" si="54"/>
        <v>479590</v>
      </c>
      <c r="H618" s="19">
        <v>456750</v>
      </c>
      <c r="I618" s="21"/>
      <c r="J618" s="21">
        <f t="shared" si="50"/>
        <v>0</v>
      </c>
      <c r="K618" s="21">
        <f t="shared" si="51"/>
        <v>0</v>
      </c>
      <c r="O618" s="2"/>
      <c r="P618" s="2"/>
      <c r="Q618" s="2"/>
      <c r="R618" s="2"/>
    </row>
    <row r="619" spans="1:18" ht="12.75" customHeight="1">
      <c r="A619" s="34" t="s">
        <v>2184</v>
      </c>
      <c r="B619" s="28"/>
      <c r="C619" s="17" t="s">
        <v>1329</v>
      </c>
      <c r="D619" s="18" t="s">
        <v>1037</v>
      </c>
      <c r="E619" s="24">
        <f t="shared" si="52"/>
        <v>502430</v>
      </c>
      <c r="F619" s="24">
        <f t="shared" si="53"/>
        <v>488730</v>
      </c>
      <c r="G619" s="24">
        <f t="shared" si="54"/>
        <v>479590</v>
      </c>
      <c r="H619" s="19">
        <v>456750</v>
      </c>
      <c r="I619" s="21"/>
      <c r="J619" s="21">
        <f t="shared" si="50"/>
        <v>0</v>
      </c>
      <c r="K619" s="21">
        <f t="shared" si="51"/>
        <v>0</v>
      </c>
      <c r="O619" s="2"/>
      <c r="P619" s="2"/>
      <c r="Q619" s="2"/>
      <c r="R619" s="2"/>
    </row>
    <row r="620" spans="1:18" ht="12.75" customHeight="1">
      <c r="A620" s="34" t="s">
        <v>2185</v>
      </c>
      <c r="B620" s="28"/>
      <c r="C620" s="17" t="s">
        <v>1329</v>
      </c>
      <c r="D620" s="18" t="s">
        <v>1037</v>
      </c>
      <c r="E620" s="24">
        <f t="shared" si="52"/>
        <v>502430</v>
      </c>
      <c r="F620" s="24">
        <f t="shared" si="53"/>
        <v>488730</v>
      </c>
      <c r="G620" s="24">
        <f t="shared" si="54"/>
        <v>479590</v>
      </c>
      <c r="H620" s="19">
        <v>456750</v>
      </c>
      <c r="I620" s="21"/>
      <c r="J620" s="21">
        <f t="shared" si="50"/>
        <v>0</v>
      </c>
      <c r="K620" s="21">
        <f t="shared" si="51"/>
        <v>0</v>
      </c>
      <c r="O620" s="2"/>
      <c r="P620" s="2"/>
      <c r="Q620" s="2"/>
      <c r="R620" s="2"/>
    </row>
    <row r="621" spans="1:18" ht="12.75" customHeight="1">
      <c r="A621" s="34" t="s">
        <v>2186</v>
      </c>
      <c r="B621" s="28"/>
      <c r="C621" s="17" t="s">
        <v>1329</v>
      </c>
      <c r="D621" s="18" t="s">
        <v>1037</v>
      </c>
      <c r="E621" s="24">
        <f t="shared" si="52"/>
        <v>605220</v>
      </c>
      <c r="F621" s="24">
        <f t="shared" si="53"/>
        <v>588720</v>
      </c>
      <c r="G621" s="24">
        <f t="shared" si="54"/>
        <v>577710</v>
      </c>
      <c r="H621" s="19">
        <v>550200</v>
      </c>
      <c r="I621" s="21"/>
      <c r="J621" s="21">
        <f t="shared" si="50"/>
        <v>0</v>
      </c>
      <c r="K621" s="21">
        <f t="shared" si="51"/>
        <v>0</v>
      </c>
      <c r="O621" s="2"/>
      <c r="P621" s="2"/>
      <c r="Q621" s="2"/>
      <c r="R621" s="2"/>
    </row>
    <row r="622" spans="1:18" ht="12.75" customHeight="1">
      <c r="A622" s="34" t="s">
        <v>2187</v>
      </c>
      <c r="B622" s="28"/>
      <c r="C622" s="17" t="s">
        <v>1329</v>
      </c>
      <c r="D622" s="18" t="s">
        <v>1037</v>
      </c>
      <c r="E622" s="24">
        <f t="shared" si="52"/>
        <v>605220</v>
      </c>
      <c r="F622" s="24">
        <f t="shared" si="53"/>
        <v>588720</v>
      </c>
      <c r="G622" s="24">
        <f t="shared" si="54"/>
        <v>577710</v>
      </c>
      <c r="H622" s="19">
        <v>550200</v>
      </c>
      <c r="I622" s="21"/>
      <c r="J622" s="21">
        <f t="shared" si="50"/>
        <v>0</v>
      </c>
      <c r="K622" s="21">
        <f t="shared" si="51"/>
        <v>0</v>
      </c>
      <c r="O622" s="2"/>
      <c r="P622" s="2"/>
      <c r="Q622" s="2"/>
      <c r="R622" s="2"/>
    </row>
    <row r="623" spans="1:18" ht="12.75" customHeight="1">
      <c r="A623" s="34" t="s">
        <v>50</v>
      </c>
      <c r="B623" s="28"/>
      <c r="C623" s="17" t="s">
        <v>1329</v>
      </c>
      <c r="D623" s="18" t="s">
        <v>1037</v>
      </c>
      <c r="E623" s="24">
        <f t="shared" si="52"/>
        <v>502430</v>
      </c>
      <c r="F623" s="24">
        <f t="shared" si="53"/>
        <v>488730</v>
      </c>
      <c r="G623" s="24">
        <f t="shared" si="54"/>
        <v>479590</v>
      </c>
      <c r="H623" s="19">
        <v>456750</v>
      </c>
      <c r="I623" s="21"/>
      <c r="J623" s="21">
        <f t="shared" si="50"/>
        <v>0</v>
      </c>
      <c r="K623" s="21">
        <f t="shared" si="51"/>
        <v>0</v>
      </c>
      <c r="O623" s="2"/>
      <c r="P623" s="2"/>
      <c r="Q623" s="2"/>
      <c r="R623" s="2"/>
    </row>
    <row r="624" spans="1:18" ht="12.75" customHeight="1">
      <c r="A624" s="34" t="s">
        <v>51</v>
      </c>
      <c r="B624" s="28"/>
      <c r="C624" s="17" t="s">
        <v>1329</v>
      </c>
      <c r="D624" s="18" t="s">
        <v>1037</v>
      </c>
      <c r="E624" s="24">
        <f t="shared" si="52"/>
        <v>502430</v>
      </c>
      <c r="F624" s="24">
        <f t="shared" si="53"/>
        <v>488730</v>
      </c>
      <c r="G624" s="24">
        <f t="shared" si="54"/>
        <v>479590</v>
      </c>
      <c r="H624" s="19">
        <v>456750</v>
      </c>
      <c r="I624" s="21"/>
      <c r="J624" s="21">
        <f t="shared" si="50"/>
        <v>0</v>
      </c>
      <c r="K624" s="21">
        <f t="shared" si="51"/>
        <v>0</v>
      </c>
      <c r="O624" s="2"/>
      <c r="P624" s="2"/>
      <c r="Q624" s="2"/>
      <c r="R624" s="2"/>
    </row>
    <row r="625" spans="1:18" ht="12.75" customHeight="1">
      <c r="A625" s="34" t="s">
        <v>52</v>
      </c>
      <c r="B625" s="28"/>
      <c r="C625" s="17" t="s">
        <v>1329</v>
      </c>
      <c r="D625" s="18" t="s">
        <v>1037</v>
      </c>
      <c r="E625" s="24">
        <f t="shared" si="52"/>
        <v>502430</v>
      </c>
      <c r="F625" s="24">
        <f t="shared" si="53"/>
        <v>488730</v>
      </c>
      <c r="G625" s="24">
        <f t="shared" si="54"/>
        <v>479590</v>
      </c>
      <c r="H625" s="19">
        <v>456750</v>
      </c>
      <c r="I625" s="21"/>
      <c r="J625" s="21">
        <f t="shared" si="50"/>
        <v>0</v>
      </c>
      <c r="K625" s="21">
        <f t="shared" si="51"/>
        <v>0</v>
      </c>
      <c r="O625" s="2"/>
      <c r="P625" s="2"/>
      <c r="Q625" s="2"/>
      <c r="R625" s="2"/>
    </row>
    <row r="626" spans="1:18" ht="12.75" customHeight="1">
      <c r="A626" s="34" t="s">
        <v>53</v>
      </c>
      <c r="B626" s="28"/>
      <c r="C626" s="17" t="s">
        <v>1329</v>
      </c>
      <c r="D626" s="18" t="s">
        <v>1037</v>
      </c>
      <c r="E626" s="24">
        <f t="shared" si="52"/>
        <v>502430</v>
      </c>
      <c r="F626" s="24">
        <f t="shared" si="53"/>
        <v>488730</v>
      </c>
      <c r="G626" s="24">
        <f t="shared" si="54"/>
        <v>479590</v>
      </c>
      <c r="H626" s="19">
        <v>456750</v>
      </c>
      <c r="I626" s="21"/>
      <c r="J626" s="21">
        <f t="shared" si="50"/>
        <v>0</v>
      </c>
      <c r="K626" s="21">
        <f t="shared" si="51"/>
        <v>0</v>
      </c>
      <c r="O626" s="2"/>
      <c r="P626" s="2"/>
      <c r="Q626" s="2"/>
      <c r="R626" s="2"/>
    </row>
    <row r="627" spans="1:18" ht="12.75" customHeight="1">
      <c r="A627" s="34" t="s">
        <v>54</v>
      </c>
      <c r="B627" s="28"/>
      <c r="C627" s="17" t="s">
        <v>1329</v>
      </c>
      <c r="D627" s="18" t="s">
        <v>1037</v>
      </c>
      <c r="E627" s="24">
        <f t="shared" si="52"/>
        <v>502430</v>
      </c>
      <c r="F627" s="24">
        <f t="shared" si="53"/>
        <v>488730</v>
      </c>
      <c r="G627" s="24">
        <f t="shared" si="54"/>
        <v>479590</v>
      </c>
      <c r="H627" s="19">
        <v>456750</v>
      </c>
      <c r="I627" s="21"/>
      <c r="J627" s="21">
        <f t="shared" si="50"/>
        <v>0</v>
      </c>
      <c r="K627" s="21">
        <f t="shared" si="51"/>
        <v>0</v>
      </c>
      <c r="O627" s="2"/>
      <c r="P627" s="2"/>
      <c r="Q627" s="2"/>
      <c r="R627" s="2"/>
    </row>
    <row r="628" spans="1:18" ht="12.75" customHeight="1">
      <c r="A628" s="34" t="s">
        <v>55</v>
      </c>
      <c r="B628" s="28"/>
      <c r="C628" s="17" t="s">
        <v>1329</v>
      </c>
      <c r="D628" s="18" t="s">
        <v>1037</v>
      </c>
      <c r="E628" s="24">
        <f t="shared" si="52"/>
        <v>502430</v>
      </c>
      <c r="F628" s="24">
        <f t="shared" si="53"/>
        <v>488730</v>
      </c>
      <c r="G628" s="24">
        <f t="shared" si="54"/>
        <v>479590</v>
      </c>
      <c r="H628" s="19">
        <v>456750</v>
      </c>
      <c r="I628" s="21"/>
      <c r="J628" s="21">
        <f aca="true" t="shared" si="55" ref="J628:J691">IF(I628&gt;0,K628/I628,0)</f>
        <v>0</v>
      </c>
      <c r="K628" s="21">
        <f aca="true" t="shared" si="56" ref="K628:K691">IF(I628&lt;=1,I628*E628,IF(I628&lt;=3,I628*F628,IF(I628&lt;=5,I628*G628,I628*H628)))</f>
        <v>0</v>
      </c>
      <c r="O628" s="2"/>
      <c r="P628" s="2"/>
      <c r="Q628" s="2"/>
      <c r="R628" s="2"/>
    </row>
    <row r="629" spans="1:18" ht="12.75" customHeight="1">
      <c r="A629" s="34" t="s">
        <v>56</v>
      </c>
      <c r="B629" s="28"/>
      <c r="C629" s="17" t="s">
        <v>1329</v>
      </c>
      <c r="D629" s="18" t="s">
        <v>1037</v>
      </c>
      <c r="E629" s="24">
        <f t="shared" si="52"/>
        <v>490880</v>
      </c>
      <c r="F629" s="24">
        <f t="shared" si="53"/>
        <v>477490</v>
      </c>
      <c r="G629" s="24">
        <f t="shared" si="54"/>
        <v>468570</v>
      </c>
      <c r="H629" s="19">
        <v>446250</v>
      </c>
      <c r="I629" s="21"/>
      <c r="J629" s="21">
        <f t="shared" si="55"/>
        <v>0</v>
      </c>
      <c r="K629" s="21">
        <f t="shared" si="56"/>
        <v>0</v>
      </c>
      <c r="O629" s="2"/>
      <c r="P629" s="2"/>
      <c r="Q629" s="2"/>
      <c r="R629" s="2"/>
    </row>
    <row r="630" spans="1:18" ht="12.75" customHeight="1">
      <c r="A630" s="34" t="s">
        <v>57</v>
      </c>
      <c r="B630" s="28"/>
      <c r="C630" s="17" t="s">
        <v>1329</v>
      </c>
      <c r="D630" s="18" t="s">
        <v>1037</v>
      </c>
      <c r="E630" s="24">
        <f t="shared" si="52"/>
        <v>490880</v>
      </c>
      <c r="F630" s="24">
        <f t="shared" si="53"/>
        <v>477490</v>
      </c>
      <c r="G630" s="24">
        <f t="shared" si="54"/>
        <v>468570</v>
      </c>
      <c r="H630" s="19">
        <v>446250</v>
      </c>
      <c r="I630" s="21"/>
      <c r="J630" s="21">
        <f t="shared" si="55"/>
        <v>0</v>
      </c>
      <c r="K630" s="21">
        <f t="shared" si="56"/>
        <v>0</v>
      </c>
      <c r="O630" s="2"/>
      <c r="P630" s="2"/>
      <c r="Q630" s="2"/>
      <c r="R630" s="2"/>
    </row>
    <row r="631" spans="1:18" ht="12.75" customHeight="1">
      <c r="A631" s="34" t="s">
        <v>58</v>
      </c>
      <c r="B631" s="28"/>
      <c r="C631" s="17" t="s">
        <v>1329</v>
      </c>
      <c r="D631" s="18" t="s">
        <v>1037</v>
      </c>
      <c r="E631" s="24">
        <f t="shared" si="52"/>
        <v>490880</v>
      </c>
      <c r="F631" s="24">
        <f t="shared" si="53"/>
        <v>477490</v>
      </c>
      <c r="G631" s="24">
        <f t="shared" si="54"/>
        <v>468570</v>
      </c>
      <c r="H631" s="19">
        <v>446250</v>
      </c>
      <c r="I631" s="21"/>
      <c r="J631" s="21">
        <f t="shared" si="55"/>
        <v>0</v>
      </c>
      <c r="K631" s="21">
        <f t="shared" si="56"/>
        <v>0</v>
      </c>
      <c r="O631" s="2"/>
      <c r="P631" s="2"/>
      <c r="Q631" s="2"/>
      <c r="R631" s="2"/>
    </row>
    <row r="632" spans="1:18" ht="12.75" customHeight="1">
      <c r="A632" s="34" t="s">
        <v>59</v>
      </c>
      <c r="B632" s="28"/>
      <c r="C632" s="17" t="s">
        <v>1329</v>
      </c>
      <c r="D632" s="18" t="s">
        <v>1037</v>
      </c>
      <c r="E632" s="24">
        <f t="shared" si="52"/>
        <v>490880</v>
      </c>
      <c r="F632" s="24">
        <f t="shared" si="53"/>
        <v>477490</v>
      </c>
      <c r="G632" s="24">
        <f t="shared" si="54"/>
        <v>468570</v>
      </c>
      <c r="H632" s="19">
        <v>446250</v>
      </c>
      <c r="I632" s="21"/>
      <c r="J632" s="21">
        <f t="shared" si="55"/>
        <v>0</v>
      </c>
      <c r="K632" s="21">
        <f t="shared" si="56"/>
        <v>0</v>
      </c>
      <c r="O632" s="2"/>
      <c r="P632" s="2"/>
      <c r="Q632" s="2"/>
      <c r="R632" s="2"/>
    </row>
    <row r="633" spans="1:18" ht="12.75" customHeight="1">
      <c r="A633" s="34" t="s">
        <v>60</v>
      </c>
      <c r="B633" s="28"/>
      <c r="C633" s="17" t="s">
        <v>1329</v>
      </c>
      <c r="D633" s="18" t="s">
        <v>1037</v>
      </c>
      <c r="E633" s="24">
        <f t="shared" si="52"/>
        <v>455070</v>
      </c>
      <c r="F633" s="24">
        <f t="shared" si="53"/>
        <v>442660</v>
      </c>
      <c r="G633" s="24">
        <f t="shared" si="54"/>
        <v>434390</v>
      </c>
      <c r="H633" s="19">
        <v>413700</v>
      </c>
      <c r="I633" s="21"/>
      <c r="J633" s="21">
        <f t="shared" si="55"/>
        <v>0</v>
      </c>
      <c r="K633" s="21">
        <f t="shared" si="56"/>
        <v>0</v>
      </c>
      <c r="O633" s="2"/>
      <c r="P633" s="2"/>
      <c r="Q633" s="2"/>
      <c r="R633" s="2"/>
    </row>
    <row r="634" spans="1:18" ht="12.75" customHeight="1">
      <c r="A634" s="34" t="s">
        <v>61</v>
      </c>
      <c r="B634" s="28"/>
      <c r="C634" s="17" t="s">
        <v>1329</v>
      </c>
      <c r="D634" s="18" t="s">
        <v>1037</v>
      </c>
      <c r="E634" s="24">
        <f t="shared" si="52"/>
        <v>515130</v>
      </c>
      <c r="F634" s="24">
        <f t="shared" si="53"/>
        <v>501090</v>
      </c>
      <c r="G634" s="24">
        <f t="shared" si="54"/>
        <v>491720</v>
      </c>
      <c r="H634" s="19">
        <v>468300</v>
      </c>
      <c r="I634" s="21"/>
      <c r="J634" s="21">
        <f t="shared" si="55"/>
        <v>0</v>
      </c>
      <c r="K634" s="21">
        <f t="shared" si="56"/>
        <v>0</v>
      </c>
      <c r="O634" s="2"/>
      <c r="P634" s="2"/>
      <c r="Q634" s="2"/>
      <c r="R634" s="2"/>
    </row>
    <row r="635" spans="1:18" ht="12.75" customHeight="1">
      <c r="A635" s="34" t="s">
        <v>62</v>
      </c>
      <c r="B635" s="28"/>
      <c r="C635" s="17" t="s">
        <v>1329</v>
      </c>
      <c r="D635" s="18" t="s">
        <v>1037</v>
      </c>
      <c r="E635" s="24">
        <f t="shared" si="52"/>
        <v>584430</v>
      </c>
      <c r="F635" s="24">
        <f t="shared" si="53"/>
        <v>568500</v>
      </c>
      <c r="G635" s="24">
        <f t="shared" si="54"/>
        <v>557870</v>
      </c>
      <c r="H635" s="19">
        <v>531300</v>
      </c>
      <c r="I635" s="21"/>
      <c r="J635" s="21">
        <f t="shared" si="55"/>
        <v>0</v>
      </c>
      <c r="K635" s="21">
        <f t="shared" si="56"/>
        <v>0</v>
      </c>
      <c r="O635" s="2"/>
      <c r="P635" s="2"/>
      <c r="Q635" s="2"/>
      <c r="R635" s="2"/>
    </row>
    <row r="636" spans="1:18" ht="12.75" customHeight="1">
      <c r="A636" s="34" t="s">
        <v>63</v>
      </c>
      <c r="B636" s="28"/>
      <c r="C636" s="17" t="s">
        <v>1329</v>
      </c>
      <c r="D636" s="18" t="s">
        <v>1037</v>
      </c>
      <c r="E636" s="24">
        <f t="shared" si="52"/>
        <v>490880</v>
      </c>
      <c r="F636" s="24">
        <f t="shared" si="53"/>
        <v>477490</v>
      </c>
      <c r="G636" s="24">
        <f t="shared" si="54"/>
        <v>468570</v>
      </c>
      <c r="H636" s="19">
        <v>446250</v>
      </c>
      <c r="I636" s="21"/>
      <c r="J636" s="21">
        <f t="shared" si="55"/>
        <v>0</v>
      </c>
      <c r="K636" s="21">
        <f t="shared" si="56"/>
        <v>0</v>
      </c>
      <c r="O636" s="2"/>
      <c r="P636" s="2"/>
      <c r="Q636" s="2"/>
      <c r="R636" s="2"/>
    </row>
    <row r="637" spans="1:18" ht="12.75" customHeight="1">
      <c r="A637" s="34" t="s">
        <v>64</v>
      </c>
      <c r="B637" s="28"/>
      <c r="C637" s="17" t="s">
        <v>1329</v>
      </c>
      <c r="D637" s="18" t="s">
        <v>1037</v>
      </c>
      <c r="E637" s="24">
        <f t="shared" si="52"/>
        <v>490880</v>
      </c>
      <c r="F637" s="24">
        <f t="shared" si="53"/>
        <v>477490</v>
      </c>
      <c r="G637" s="24">
        <f t="shared" si="54"/>
        <v>468570</v>
      </c>
      <c r="H637" s="19">
        <v>446250</v>
      </c>
      <c r="I637" s="21"/>
      <c r="J637" s="21">
        <f t="shared" si="55"/>
        <v>0</v>
      </c>
      <c r="K637" s="21">
        <f t="shared" si="56"/>
        <v>0</v>
      </c>
      <c r="O637" s="2"/>
      <c r="P637" s="2"/>
      <c r="Q637" s="2"/>
      <c r="R637" s="2"/>
    </row>
    <row r="638" spans="1:18" ht="12.75" customHeight="1">
      <c r="A638" s="34" t="s">
        <v>65</v>
      </c>
      <c r="B638" s="28"/>
      <c r="C638" s="17" t="s">
        <v>1329</v>
      </c>
      <c r="D638" s="18" t="s">
        <v>1037</v>
      </c>
      <c r="E638" s="24">
        <f t="shared" si="52"/>
        <v>490880</v>
      </c>
      <c r="F638" s="24">
        <f t="shared" si="53"/>
        <v>477490</v>
      </c>
      <c r="G638" s="24">
        <f t="shared" si="54"/>
        <v>468570</v>
      </c>
      <c r="H638" s="19">
        <v>446250</v>
      </c>
      <c r="I638" s="21"/>
      <c r="J638" s="21">
        <f t="shared" si="55"/>
        <v>0</v>
      </c>
      <c r="K638" s="21">
        <f t="shared" si="56"/>
        <v>0</v>
      </c>
      <c r="O638" s="2"/>
      <c r="P638" s="2"/>
      <c r="Q638" s="2"/>
      <c r="R638" s="2"/>
    </row>
    <row r="639" spans="1:18" ht="12.75" customHeight="1">
      <c r="A639" s="34" t="s">
        <v>66</v>
      </c>
      <c r="B639" s="28"/>
      <c r="C639" s="17" t="s">
        <v>1329</v>
      </c>
      <c r="D639" s="18" t="s">
        <v>1037</v>
      </c>
      <c r="E639" s="24">
        <f t="shared" si="52"/>
        <v>490880</v>
      </c>
      <c r="F639" s="24">
        <f t="shared" si="53"/>
        <v>477490</v>
      </c>
      <c r="G639" s="24">
        <f t="shared" si="54"/>
        <v>468570</v>
      </c>
      <c r="H639" s="19">
        <v>446250</v>
      </c>
      <c r="I639" s="21"/>
      <c r="J639" s="21">
        <f t="shared" si="55"/>
        <v>0</v>
      </c>
      <c r="K639" s="21">
        <f t="shared" si="56"/>
        <v>0</v>
      </c>
      <c r="O639" s="2"/>
      <c r="P639" s="2"/>
      <c r="Q639" s="2"/>
      <c r="R639" s="2"/>
    </row>
    <row r="640" spans="1:18" ht="12.75" customHeight="1">
      <c r="A640" s="34" t="s">
        <v>67</v>
      </c>
      <c r="B640" s="28"/>
      <c r="C640" s="17" t="s">
        <v>1329</v>
      </c>
      <c r="D640" s="18" t="s">
        <v>1037</v>
      </c>
      <c r="E640" s="24">
        <f t="shared" si="52"/>
        <v>490880</v>
      </c>
      <c r="F640" s="24">
        <f t="shared" si="53"/>
        <v>477490</v>
      </c>
      <c r="G640" s="24">
        <f t="shared" si="54"/>
        <v>468570</v>
      </c>
      <c r="H640" s="19">
        <v>446250</v>
      </c>
      <c r="I640" s="21"/>
      <c r="J640" s="21">
        <f t="shared" si="55"/>
        <v>0</v>
      </c>
      <c r="K640" s="21">
        <f t="shared" si="56"/>
        <v>0</v>
      </c>
      <c r="O640" s="2"/>
      <c r="P640" s="2"/>
      <c r="Q640" s="2"/>
      <c r="R640" s="2"/>
    </row>
    <row r="641" spans="1:18" ht="12.75" customHeight="1">
      <c r="A641" s="34" t="s">
        <v>68</v>
      </c>
      <c r="B641" s="28"/>
      <c r="C641" s="17" t="s">
        <v>1329</v>
      </c>
      <c r="D641" s="18" t="s">
        <v>1037</v>
      </c>
      <c r="E641" s="24">
        <f t="shared" si="52"/>
        <v>490880</v>
      </c>
      <c r="F641" s="24">
        <f t="shared" si="53"/>
        <v>477490</v>
      </c>
      <c r="G641" s="24">
        <f t="shared" si="54"/>
        <v>468570</v>
      </c>
      <c r="H641" s="19">
        <v>446250</v>
      </c>
      <c r="I641" s="21"/>
      <c r="J641" s="21">
        <f t="shared" si="55"/>
        <v>0</v>
      </c>
      <c r="K641" s="21">
        <f t="shared" si="56"/>
        <v>0</v>
      </c>
      <c r="O641" s="2"/>
      <c r="P641" s="2"/>
      <c r="Q641" s="2"/>
      <c r="R641" s="2"/>
    </row>
    <row r="642" spans="1:18" ht="12.75" customHeight="1">
      <c r="A642" s="34" t="s">
        <v>69</v>
      </c>
      <c r="B642" s="28"/>
      <c r="C642" s="17" t="s">
        <v>1329</v>
      </c>
      <c r="D642" s="18" t="s">
        <v>1037</v>
      </c>
      <c r="E642" s="24">
        <f t="shared" si="52"/>
        <v>490880</v>
      </c>
      <c r="F642" s="24">
        <f t="shared" si="53"/>
        <v>477490</v>
      </c>
      <c r="G642" s="24">
        <f t="shared" si="54"/>
        <v>468570</v>
      </c>
      <c r="H642" s="19">
        <v>446250</v>
      </c>
      <c r="I642" s="21"/>
      <c r="J642" s="21">
        <f t="shared" si="55"/>
        <v>0</v>
      </c>
      <c r="K642" s="21">
        <f t="shared" si="56"/>
        <v>0</v>
      </c>
      <c r="O642" s="2"/>
      <c r="P642" s="2"/>
      <c r="Q642" s="2"/>
      <c r="R642" s="2"/>
    </row>
    <row r="643" spans="1:18" ht="12.75" customHeight="1">
      <c r="A643" s="34" t="s">
        <v>70</v>
      </c>
      <c r="B643" s="28"/>
      <c r="C643" s="17" t="s">
        <v>1329</v>
      </c>
      <c r="D643" s="18" t="s">
        <v>1037</v>
      </c>
      <c r="E643" s="24">
        <f t="shared" si="52"/>
        <v>490880</v>
      </c>
      <c r="F643" s="24">
        <f t="shared" si="53"/>
        <v>477490</v>
      </c>
      <c r="G643" s="24">
        <f t="shared" si="54"/>
        <v>468570</v>
      </c>
      <c r="H643" s="19">
        <v>446250</v>
      </c>
      <c r="I643" s="21"/>
      <c r="J643" s="21">
        <f t="shared" si="55"/>
        <v>0</v>
      </c>
      <c r="K643" s="21">
        <f t="shared" si="56"/>
        <v>0</v>
      </c>
      <c r="O643" s="2"/>
      <c r="P643" s="2"/>
      <c r="Q643" s="2"/>
      <c r="R643" s="2"/>
    </row>
    <row r="644" spans="1:18" ht="12.75" customHeight="1">
      <c r="A644" s="34" t="s">
        <v>2013</v>
      </c>
      <c r="B644" s="28"/>
      <c r="C644" s="17" t="s">
        <v>1329</v>
      </c>
      <c r="D644" s="18" t="s">
        <v>1037</v>
      </c>
      <c r="E644" s="24">
        <f t="shared" si="52"/>
        <v>490880</v>
      </c>
      <c r="F644" s="24">
        <f t="shared" si="53"/>
        <v>477490</v>
      </c>
      <c r="G644" s="24">
        <f t="shared" si="54"/>
        <v>468570</v>
      </c>
      <c r="H644" s="19">
        <v>446250</v>
      </c>
      <c r="I644" s="21"/>
      <c r="J644" s="21">
        <f t="shared" si="55"/>
        <v>0</v>
      </c>
      <c r="K644" s="21">
        <f t="shared" si="56"/>
        <v>0</v>
      </c>
      <c r="O644" s="2"/>
      <c r="P644" s="2"/>
      <c r="Q644" s="2"/>
      <c r="R644" s="2"/>
    </row>
    <row r="645" spans="1:18" ht="12.75" customHeight="1">
      <c r="A645" s="34" t="s">
        <v>2014</v>
      </c>
      <c r="B645" s="28"/>
      <c r="C645" s="17" t="s">
        <v>1329</v>
      </c>
      <c r="D645" s="18" t="s">
        <v>1037</v>
      </c>
      <c r="E645" s="24">
        <f t="shared" si="52"/>
        <v>490880</v>
      </c>
      <c r="F645" s="24">
        <f t="shared" si="53"/>
        <v>477490</v>
      </c>
      <c r="G645" s="24">
        <f t="shared" si="54"/>
        <v>468570</v>
      </c>
      <c r="H645" s="19">
        <v>446250</v>
      </c>
      <c r="I645" s="21"/>
      <c r="J645" s="21">
        <f t="shared" si="55"/>
        <v>0</v>
      </c>
      <c r="K645" s="21">
        <f t="shared" si="56"/>
        <v>0</v>
      </c>
      <c r="O645" s="2"/>
      <c r="P645" s="2"/>
      <c r="Q645" s="2"/>
      <c r="R645" s="2"/>
    </row>
    <row r="646" spans="1:18" ht="12.75" customHeight="1">
      <c r="A646" s="34" t="s">
        <v>2015</v>
      </c>
      <c r="B646" s="28"/>
      <c r="C646" s="17" t="s">
        <v>1329</v>
      </c>
      <c r="D646" s="18" t="s">
        <v>1037</v>
      </c>
      <c r="E646" s="24">
        <f t="shared" si="52"/>
        <v>490880</v>
      </c>
      <c r="F646" s="24">
        <f t="shared" si="53"/>
        <v>477490</v>
      </c>
      <c r="G646" s="24">
        <f t="shared" si="54"/>
        <v>468570</v>
      </c>
      <c r="H646" s="19">
        <v>446250</v>
      </c>
      <c r="I646" s="21"/>
      <c r="J646" s="21">
        <f t="shared" si="55"/>
        <v>0</v>
      </c>
      <c r="K646" s="21">
        <f t="shared" si="56"/>
        <v>0</v>
      </c>
      <c r="O646" s="2"/>
      <c r="P646" s="2"/>
      <c r="Q646" s="2"/>
      <c r="R646" s="2"/>
    </row>
    <row r="647" spans="1:18" ht="12.75" customHeight="1">
      <c r="A647" s="34" t="s">
        <v>940</v>
      </c>
      <c r="B647" s="28"/>
      <c r="C647" s="17" t="s">
        <v>1329</v>
      </c>
      <c r="D647" s="18" t="s">
        <v>1037</v>
      </c>
      <c r="E647" s="24">
        <f t="shared" si="52"/>
        <v>490880</v>
      </c>
      <c r="F647" s="24">
        <f t="shared" si="53"/>
        <v>477490</v>
      </c>
      <c r="G647" s="24">
        <f t="shared" si="54"/>
        <v>468570</v>
      </c>
      <c r="H647" s="19">
        <v>446250</v>
      </c>
      <c r="I647" s="21"/>
      <c r="J647" s="21">
        <f t="shared" si="55"/>
        <v>0</v>
      </c>
      <c r="K647" s="21">
        <f t="shared" si="56"/>
        <v>0</v>
      </c>
      <c r="O647" s="2"/>
      <c r="P647" s="2"/>
      <c r="Q647" s="2"/>
      <c r="R647" s="2"/>
    </row>
    <row r="648" spans="1:18" ht="12.75" customHeight="1">
      <c r="A648" s="34" t="s">
        <v>941</v>
      </c>
      <c r="B648" s="28"/>
      <c r="C648" s="17" t="s">
        <v>1329</v>
      </c>
      <c r="D648" s="18" t="s">
        <v>1037</v>
      </c>
      <c r="E648" s="24">
        <f t="shared" si="52"/>
        <v>490880</v>
      </c>
      <c r="F648" s="24">
        <f t="shared" si="53"/>
        <v>477490</v>
      </c>
      <c r="G648" s="24">
        <f t="shared" si="54"/>
        <v>468570</v>
      </c>
      <c r="H648" s="19">
        <v>446250</v>
      </c>
      <c r="I648" s="21"/>
      <c r="J648" s="21">
        <f t="shared" si="55"/>
        <v>0</v>
      </c>
      <c r="K648" s="21">
        <f t="shared" si="56"/>
        <v>0</v>
      </c>
      <c r="O648" s="2"/>
      <c r="P648" s="2"/>
      <c r="Q648" s="2"/>
      <c r="R648" s="2"/>
    </row>
    <row r="649" spans="1:18" ht="12.75" customHeight="1">
      <c r="A649" s="34" t="s">
        <v>942</v>
      </c>
      <c r="B649" s="28"/>
      <c r="C649" s="17" t="s">
        <v>1329</v>
      </c>
      <c r="D649" s="18" t="s">
        <v>1037</v>
      </c>
      <c r="E649" s="24">
        <f t="shared" si="52"/>
        <v>490880</v>
      </c>
      <c r="F649" s="24">
        <f t="shared" si="53"/>
        <v>477490</v>
      </c>
      <c r="G649" s="24">
        <f t="shared" si="54"/>
        <v>468570</v>
      </c>
      <c r="H649" s="19">
        <v>446250</v>
      </c>
      <c r="I649" s="21"/>
      <c r="J649" s="21">
        <f t="shared" si="55"/>
        <v>0</v>
      </c>
      <c r="K649" s="21">
        <f t="shared" si="56"/>
        <v>0</v>
      </c>
      <c r="O649" s="2"/>
      <c r="P649" s="2"/>
      <c r="Q649" s="2"/>
      <c r="R649" s="2"/>
    </row>
    <row r="650" spans="1:18" ht="12.75" customHeight="1">
      <c r="A650" s="34" t="s">
        <v>943</v>
      </c>
      <c r="B650" s="28"/>
      <c r="C650" s="17" t="s">
        <v>1329</v>
      </c>
      <c r="D650" s="18" t="s">
        <v>1037</v>
      </c>
      <c r="E650" s="24">
        <f t="shared" si="52"/>
        <v>490880</v>
      </c>
      <c r="F650" s="24">
        <f t="shared" si="53"/>
        <v>477490</v>
      </c>
      <c r="G650" s="24">
        <f t="shared" si="54"/>
        <v>468570</v>
      </c>
      <c r="H650" s="19">
        <v>446250</v>
      </c>
      <c r="I650" s="21"/>
      <c r="J650" s="21">
        <f t="shared" si="55"/>
        <v>0</v>
      </c>
      <c r="K650" s="21">
        <f t="shared" si="56"/>
        <v>0</v>
      </c>
      <c r="O650" s="2"/>
      <c r="P650" s="2"/>
      <c r="Q650" s="2"/>
      <c r="R650" s="2"/>
    </row>
    <row r="651" spans="1:18" ht="12.75" customHeight="1">
      <c r="A651" s="34" t="s">
        <v>2047</v>
      </c>
      <c r="B651" s="28"/>
      <c r="C651" s="17" t="s">
        <v>1329</v>
      </c>
      <c r="D651" s="18" t="s">
        <v>1037</v>
      </c>
      <c r="E651" s="24">
        <f t="shared" si="52"/>
        <v>490880</v>
      </c>
      <c r="F651" s="24">
        <f t="shared" si="53"/>
        <v>477490</v>
      </c>
      <c r="G651" s="24">
        <f t="shared" si="54"/>
        <v>468570</v>
      </c>
      <c r="H651" s="19">
        <v>446250</v>
      </c>
      <c r="I651" s="21"/>
      <c r="J651" s="21">
        <f t="shared" si="55"/>
        <v>0</v>
      </c>
      <c r="K651" s="21">
        <f t="shared" si="56"/>
        <v>0</v>
      </c>
      <c r="O651" s="2"/>
      <c r="P651" s="2"/>
      <c r="Q651" s="2"/>
      <c r="R651" s="2"/>
    </row>
    <row r="652" spans="1:18" ht="12.75" customHeight="1">
      <c r="A652" s="34" t="s">
        <v>2048</v>
      </c>
      <c r="B652" s="28"/>
      <c r="C652" s="17" t="s">
        <v>1329</v>
      </c>
      <c r="D652" s="18" t="s">
        <v>1037</v>
      </c>
      <c r="E652" s="24">
        <f t="shared" si="52"/>
        <v>490880</v>
      </c>
      <c r="F652" s="24">
        <f t="shared" si="53"/>
        <v>477490</v>
      </c>
      <c r="G652" s="24">
        <f t="shared" si="54"/>
        <v>468570</v>
      </c>
      <c r="H652" s="19">
        <v>446250</v>
      </c>
      <c r="I652" s="21"/>
      <c r="J652" s="21">
        <f t="shared" si="55"/>
        <v>0</v>
      </c>
      <c r="K652" s="21">
        <f t="shared" si="56"/>
        <v>0</v>
      </c>
      <c r="O652" s="2"/>
      <c r="P652" s="2"/>
      <c r="Q652" s="2"/>
      <c r="R652" s="2"/>
    </row>
    <row r="653" spans="1:18" ht="12.75" customHeight="1">
      <c r="A653" s="34" t="s">
        <v>2049</v>
      </c>
      <c r="B653" s="28"/>
      <c r="C653" s="17" t="s">
        <v>1329</v>
      </c>
      <c r="D653" s="18" t="s">
        <v>1037</v>
      </c>
      <c r="E653" s="24">
        <f t="shared" si="52"/>
        <v>490880</v>
      </c>
      <c r="F653" s="24">
        <f t="shared" si="53"/>
        <v>477490</v>
      </c>
      <c r="G653" s="24">
        <f t="shared" si="54"/>
        <v>468570</v>
      </c>
      <c r="H653" s="19">
        <v>446250</v>
      </c>
      <c r="I653" s="21"/>
      <c r="J653" s="21">
        <f t="shared" si="55"/>
        <v>0</v>
      </c>
      <c r="K653" s="21">
        <f t="shared" si="56"/>
        <v>0</v>
      </c>
      <c r="O653" s="2"/>
      <c r="P653" s="2"/>
      <c r="Q653" s="2"/>
      <c r="R653" s="2"/>
    </row>
    <row r="654" spans="1:18" ht="12.75" customHeight="1">
      <c r="A654" s="34" t="s">
        <v>2050</v>
      </c>
      <c r="B654" s="28"/>
      <c r="C654" s="17" t="s">
        <v>1329</v>
      </c>
      <c r="D654" s="18" t="s">
        <v>1037</v>
      </c>
      <c r="E654" s="24">
        <f t="shared" si="52"/>
        <v>462000</v>
      </c>
      <c r="F654" s="24">
        <f t="shared" si="53"/>
        <v>449400</v>
      </c>
      <c r="G654" s="24">
        <f t="shared" si="54"/>
        <v>441000</v>
      </c>
      <c r="H654" s="19">
        <v>420000</v>
      </c>
      <c r="I654" s="21"/>
      <c r="J654" s="21">
        <f t="shared" si="55"/>
        <v>0</v>
      </c>
      <c r="K654" s="21">
        <f t="shared" si="56"/>
        <v>0</v>
      </c>
      <c r="O654" s="2"/>
      <c r="P654" s="2"/>
      <c r="Q654" s="2"/>
      <c r="R654" s="2"/>
    </row>
    <row r="655" spans="1:18" ht="12.75" customHeight="1">
      <c r="A655" s="34" t="s">
        <v>2051</v>
      </c>
      <c r="B655" s="28"/>
      <c r="C655" s="17" t="s">
        <v>1329</v>
      </c>
      <c r="D655" s="18" t="s">
        <v>1037</v>
      </c>
      <c r="E655" s="24">
        <f t="shared" si="52"/>
        <v>490880</v>
      </c>
      <c r="F655" s="24">
        <f t="shared" si="53"/>
        <v>477490</v>
      </c>
      <c r="G655" s="24">
        <f t="shared" si="54"/>
        <v>468570</v>
      </c>
      <c r="H655" s="19">
        <v>446250</v>
      </c>
      <c r="I655" s="21"/>
      <c r="J655" s="21">
        <f t="shared" si="55"/>
        <v>0</v>
      </c>
      <c r="K655" s="21">
        <f t="shared" si="56"/>
        <v>0</v>
      </c>
      <c r="O655" s="2"/>
      <c r="P655" s="2"/>
      <c r="Q655" s="2"/>
      <c r="R655" s="2"/>
    </row>
    <row r="656" spans="1:18" ht="12.75" customHeight="1">
      <c r="A656" s="34" t="s">
        <v>2052</v>
      </c>
      <c r="B656" s="28"/>
      <c r="C656" s="17" t="s">
        <v>1329</v>
      </c>
      <c r="D656" s="18" t="s">
        <v>1037</v>
      </c>
      <c r="E656" s="24">
        <f t="shared" si="52"/>
        <v>490880</v>
      </c>
      <c r="F656" s="24">
        <f t="shared" si="53"/>
        <v>477490</v>
      </c>
      <c r="G656" s="24">
        <f t="shared" si="54"/>
        <v>468570</v>
      </c>
      <c r="H656" s="19">
        <v>446250</v>
      </c>
      <c r="I656" s="21"/>
      <c r="J656" s="21">
        <f t="shared" si="55"/>
        <v>0</v>
      </c>
      <c r="K656" s="21">
        <f t="shared" si="56"/>
        <v>0</v>
      </c>
      <c r="O656" s="2"/>
      <c r="P656" s="2"/>
      <c r="Q656" s="2"/>
      <c r="R656" s="2"/>
    </row>
    <row r="657" spans="1:18" ht="12.75" customHeight="1">
      <c r="A657" s="34" t="s">
        <v>2053</v>
      </c>
      <c r="B657" s="28"/>
      <c r="C657" s="17" t="s">
        <v>1329</v>
      </c>
      <c r="D657" s="18" t="s">
        <v>1037</v>
      </c>
      <c r="E657" s="24">
        <f aca="true" t="shared" si="57" ref="E657:E702">ROUNDUP(H657*1.1,-1)</f>
        <v>490880</v>
      </c>
      <c r="F657" s="24">
        <f aca="true" t="shared" si="58" ref="F657:F702">ROUNDUP(H657*1.07,-1)</f>
        <v>477490</v>
      </c>
      <c r="G657" s="24">
        <f t="shared" si="54"/>
        <v>468570</v>
      </c>
      <c r="H657" s="19">
        <v>446250</v>
      </c>
      <c r="I657" s="21"/>
      <c r="J657" s="21">
        <f t="shared" si="55"/>
        <v>0</v>
      </c>
      <c r="K657" s="21">
        <f t="shared" si="56"/>
        <v>0</v>
      </c>
      <c r="O657" s="2"/>
      <c r="P657" s="2"/>
      <c r="Q657" s="2"/>
      <c r="R657" s="2"/>
    </row>
    <row r="658" spans="1:18" ht="12.75" customHeight="1">
      <c r="A658" s="34" t="s">
        <v>2054</v>
      </c>
      <c r="B658" s="28"/>
      <c r="C658" s="17" t="s">
        <v>1329</v>
      </c>
      <c r="D658" s="18" t="s">
        <v>1037</v>
      </c>
      <c r="E658" s="24">
        <f t="shared" si="57"/>
        <v>490880</v>
      </c>
      <c r="F658" s="24">
        <f t="shared" si="58"/>
        <v>477490</v>
      </c>
      <c r="G658" s="24">
        <f t="shared" si="54"/>
        <v>468570</v>
      </c>
      <c r="H658" s="19">
        <v>446250</v>
      </c>
      <c r="I658" s="21"/>
      <c r="J658" s="21">
        <f t="shared" si="55"/>
        <v>0</v>
      </c>
      <c r="K658" s="21">
        <f t="shared" si="56"/>
        <v>0</v>
      </c>
      <c r="O658" s="2"/>
      <c r="P658" s="2"/>
      <c r="Q658" s="2"/>
      <c r="R658" s="2"/>
    </row>
    <row r="659" spans="1:18" ht="12.75" customHeight="1">
      <c r="A659" s="30" t="s">
        <v>2055</v>
      </c>
      <c r="B659" s="28"/>
      <c r="C659" s="17" t="s">
        <v>1329</v>
      </c>
      <c r="D659" s="18" t="s">
        <v>1037</v>
      </c>
      <c r="E659" s="24">
        <f t="shared" si="57"/>
        <v>490880</v>
      </c>
      <c r="F659" s="24">
        <f t="shared" si="58"/>
        <v>477490</v>
      </c>
      <c r="G659" s="24">
        <f t="shared" si="54"/>
        <v>468570</v>
      </c>
      <c r="H659" s="19">
        <v>446250</v>
      </c>
      <c r="I659" s="21"/>
      <c r="J659" s="21">
        <f t="shared" si="55"/>
        <v>0</v>
      </c>
      <c r="K659" s="21">
        <f t="shared" si="56"/>
        <v>0</v>
      </c>
      <c r="O659" s="2"/>
      <c r="P659" s="2"/>
      <c r="Q659" s="2"/>
      <c r="R659" s="2"/>
    </row>
    <row r="660" spans="1:18" ht="12.75" customHeight="1">
      <c r="A660" s="30" t="s">
        <v>2056</v>
      </c>
      <c r="B660" s="28"/>
      <c r="C660" s="17" t="s">
        <v>1329</v>
      </c>
      <c r="D660" s="18" t="s">
        <v>1037</v>
      </c>
      <c r="E660" s="24">
        <f t="shared" si="57"/>
        <v>490880</v>
      </c>
      <c r="F660" s="24">
        <f t="shared" si="58"/>
        <v>477490</v>
      </c>
      <c r="G660" s="24">
        <f t="shared" si="54"/>
        <v>468570</v>
      </c>
      <c r="H660" s="19">
        <v>446250</v>
      </c>
      <c r="I660" s="21"/>
      <c r="J660" s="21">
        <f t="shared" si="55"/>
        <v>0</v>
      </c>
      <c r="K660" s="21">
        <f t="shared" si="56"/>
        <v>0</v>
      </c>
      <c r="O660" s="2"/>
      <c r="P660" s="2"/>
      <c r="Q660" s="2"/>
      <c r="R660" s="2"/>
    </row>
    <row r="661" spans="1:18" ht="12.75" customHeight="1">
      <c r="A661" s="30" t="s">
        <v>2057</v>
      </c>
      <c r="B661" s="28"/>
      <c r="C661" s="17" t="s">
        <v>1329</v>
      </c>
      <c r="D661" s="18" t="s">
        <v>1037</v>
      </c>
      <c r="E661" s="24">
        <f t="shared" si="57"/>
        <v>490880</v>
      </c>
      <c r="F661" s="24">
        <f t="shared" si="58"/>
        <v>477490</v>
      </c>
      <c r="G661" s="24">
        <f t="shared" si="54"/>
        <v>468570</v>
      </c>
      <c r="H661" s="19">
        <v>446250</v>
      </c>
      <c r="I661" s="21"/>
      <c r="J661" s="21">
        <f t="shared" si="55"/>
        <v>0</v>
      </c>
      <c r="K661" s="21">
        <f t="shared" si="56"/>
        <v>0</v>
      </c>
      <c r="O661" s="2"/>
      <c r="P661" s="2"/>
      <c r="Q661" s="2"/>
      <c r="R661" s="2"/>
    </row>
    <row r="662" spans="1:18" ht="12.75" customHeight="1">
      <c r="A662" s="30" t="s">
        <v>2058</v>
      </c>
      <c r="B662" s="28"/>
      <c r="C662" s="17" t="s">
        <v>1329</v>
      </c>
      <c r="D662" s="18" t="s">
        <v>1037</v>
      </c>
      <c r="E662" s="24">
        <f t="shared" si="57"/>
        <v>490880</v>
      </c>
      <c r="F662" s="24">
        <f t="shared" si="58"/>
        <v>477490</v>
      </c>
      <c r="G662" s="24">
        <f t="shared" si="54"/>
        <v>468570</v>
      </c>
      <c r="H662" s="19">
        <v>446250</v>
      </c>
      <c r="I662" s="21"/>
      <c r="J662" s="21">
        <f t="shared" si="55"/>
        <v>0</v>
      </c>
      <c r="K662" s="21">
        <f t="shared" si="56"/>
        <v>0</v>
      </c>
      <c r="O662" s="2"/>
      <c r="P662" s="2"/>
      <c r="Q662" s="2"/>
      <c r="R662" s="2"/>
    </row>
    <row r="663" spans="1:18" ht="12.75" customHeight="1">
      <c r="A663" s="30" t="s">
        <v>2059</v>
      </c>
      <c r="B663" s="28"/>
      <c r="C663" s="17" t="s">
        <v>1329</v>
      </c>
      <c r="D663" s="18" t="s">
        <v>1037</v>
      </c>
      <c r="E663" s="24">
        <f t="shared" si="57"/>
        <v>490880</v>
      </c>
      <c r="F663" s="24">
        <f t="shared" si="58"/>
        <v>477490</v>
      </c>
      <c r="G663" s="24">
        <f t="shared" si="54"/>
        <v>468570</v>
      </c>
      <c r="H663" s="19">
        <v>446250</v>
      </c>
      <c r="I663" s="21"/>
      <c r="J663" s="21">
        <f t="shared" si="55"/>
        <v>0</v>
      </c>
      <c r="K663" s="21">
        <f t="shared" si="56"/>
        <v>0</v>
      </c>
      <c r="O663" s="2"/>
      <c r="P663" s="2"/>
      <c r="Q663" s="2"/>
      <c r="R663" s="2"/>
    </row>
    <row r="664" spans="1:18" ht="12.75" customHeight="1">
      <c r="A664" s="30" t="s">
        <v>2060</v>
      </c>
      <c r="B664" s="28"/>
      <c r="C664" s="17" t="s">
        <v>1329</v>
      </c>
      <c r="D664" s="18" t="s">
        <v>1037</v>
      </c>
      <c r="E664" s="24">
        <f t="shared" si="57"/>
        <v>490880</v>
      </c>
      <c r="F664" s="24">
        <f t="shared" si="58"/>
        <v>477490</v>
      </c>
      <c r="G664" s="24">
        <f t="shared" si="54"/>
        <v>468570</v>
      </c>
      <c r="H664" s="19">
        <v>446250</v>
      </c>
      <c r="I664" s="21"/>
      <c r="J664" s="21">
        <f t="shared" si="55"/>
        <v>0</v>
      </c>
      <c r="K664" s="21">
        <f t="shared" si="56"/>
        <v>0</v>
      </c>
      <c r="O664" s="2"/>
      <c r="P664" s="2"/>
      <c r="Q664" s="2"/>
      <c r="R664" s="2"/>
    </row>
    <row r="665" spans="1:18" ht="12.75" customHeight="1">
      <c r="A665" s="30" t="s">
        <v>2061</v>
      </c>
      <c r="B665" s="28"/>
      <c r="C665" s="17" t="s">
        <v>1329</v>
      </c>
      <c r="D665" s="18" t="s">
        <v>1037</v>
      </c>
      <c r="E665" s="24">
        <f t="shared" si="57"/>
        <v>490880</v>
      </c>
      <c r="F665" s="24">
        <f t="shared" si="58"/>
        <v>477490</v>
      </c>
      <c r="G665" s="24">
        <f t="shared" si="54"/>
        <v>468570</v>
      </c>
      <c r="H665" s="19">
        <v>446250</v>
      </c>
      <c r="I665" s="21"/>
      <c r="J665" s="21">
        <f t="shared" si="55"/>
        <v>0</v>
      </c>
      <c r="K665" s="21">
        <f t="shared" si="56"/>
        <v>0</v>
      </c>
      <c r="O665" s="2"/>
      <c r="P665" s="2"/>
      <c r="Q665" s="2"/>
      <c r="R665" s="2"/>
    </row>
    <row r="666" spans="1:18" ht="12.75" customHeight="1">
      <c r="A666" s="30" t="s">
        <v>2062</v>
      </c>
      <c r="B666" s="28"/>
      <c r="C666" s="17" t="s">
        <v>1329</v>
      </c>
      <c r="D666" s="18" t="s">
        <v>1037</v>
      </c>
      <c r="E666" s="24">
        <f t="shared" si="57"/>
        <v>490880</v>
      </c>
      <c r="F666" s="24">
        <f t="shared" si="58"/>
        <v>477490</v>
      </c>
      <c r="G666" s="24">
        <f t="shared" si="54"/>
        <v>468570</v>
      </c>
      <c r="H666" s="19">
        <v>446250</v>
      </c>
      <c r="I666" s="21"/>
      <c r="J666" s="21">
        <f t="shared" si="55"/>
        <v>0</v>
      </c>
      <c r="K666" s="21">
        <f t="shared" si="56"/>
        <v>0</v>
      </c>
      <c r="O666" s="2"/>
      <c r="P666" s="2"/>
      <c r="Q666" s="2"/>
      <c r="R666" s="2"/>
    </row>
    <row r="667" spans="1:18" ht="12.75" customHeight="1">
      <c r="A667" s="30" t="s">
        <v>2063</v>
      </c>
      <c r="B667" s="28"/>
      <c r="C667" s="17" t="s">
        <v>1329</v>
      </c>
      <c r="D667" s="18" t="s">
        <v>1037</v>
      </c>
      <c r="E667" s="24">
        <f t="shared" si="57"/>
        <v>490880</v>
      </c>
      <c r="F667" s="24">
        <f t="shared" si="58"/>
        <v>477490</v>
      </c>
      <c r="G667" s="24">
        <f t="shared" si="54"/>
        <v>468570</v>
      </c>
      <c r="H667" s="19">
        <v>446250</v>
      </c>
      <c r="I667" s="21"/>
      <c r="J667" s="21">
        <f t="shared" si="55"/>
        <v>0</v>
      </c>
      <c r="K667" s="21">
        <f t="shared" si="56"/>
        <v>0</v>
      </c>
      <c r="O667" s="2"/>
      <c r="P667" s="2"/>
      <c r="Q667" s="2"/>
      <c r="R667" s="2"/>
    </row>
    <row r="668" spans="1:18" ht="12.75" customHeight="1">
      <c r="A668" s="30" t="s">
        <v>2064</v>
      </c>
      <c r="B668" s="28"/>
      <c r="C668" s="17" t="s">
        <v>1329</v>
      </c>
      <c r="D668" s="18" t="s">
        <v>1037</v>
      </c>
      <c r="E668" s="24">
        <f t="shared" si="57"/>
        <v>458540</v>
      </c>
      <c r="F668" s="24">
        <f t="shared" si="58"/>
        <v>446030</v>
      </c>
      <c r="G668" s="24">
        <f t="shared" si="54"/>
        <v>437700</v>
      </c>
      <c r="H668" s="19">
        <v>416850</v>
      </c>
      <c r="I668" s="21"/>
      <c r="J668" s="21">
        <f t="shared" si="55"/>
        <v>0</v>
      </c>
      <c r="K668" s="21">
        <f t="shared" si="56"/>
        <v>0</v>
      </c>
      <c r="O668" s="2"/>
      <c r="P668" s="2"/>
      <c r="Q668" s="2"/>
      <c r="R668" s="2"/>
    </row>
    <row r="669" spans="1:18" ht="12.75" customHeight="1">
      <c r="A669" s="30" t="s">
        <v>2065</v>
      </c>
      <c r="B669" s="28"/>
      <c r="C669" s="17" t="s">
        <v>1329</v>
      </c>
      <c r="D669" s="18" t="s">
        <v>1037</v>
      </c>
      <c r="E669" s="24">
        <f t="shared" si="57"/>
        <v>458540</v>
      </c>
      <c r="F669" s="24">
        <f t="shared" si="58"/>
        <v>446030</v>
      </c>
      <c r="G669" s="24">
        <f t="shared" si="54"/>
        <v>437700</v>
      </c>
      <c r="H669" s="19">
        <v>416850</v>
      </c>
      <c r="I669" s="21"/>
      <c r="J669" s="21">
        <f t="shared" si="55"/>
        <v>0</v>
      </c>
      <c r="K669" s="21">
        <f t="shared" si="56"/>
        <v>0</v>
      </c>
      <c r="O669" s="2"/>
      <c r="P669" s="2"/>
      <c r="Q669" s="2"/>
      <c r="R669" s="2"/>
    </row>
    <row r="670" spans="1:18" ht="12.75" customHeight="1">
      <c r="A670" s="30" t="s">
        <v>2066</v>
      </c>
      <c r="B670" s="28"/>
      <c r="C670" s="17" t="s">
        <v>1329</v>
      </c>
      <c r="D670" s="18" t="s">
        <v>1037</v>
      </c>
      <c r="E670" s="24">
        <f t="shared" si="57"/>
        <v>410030</v>
      </c>
      <c r="F670" s="24">
        <f t="shared" si="58"/>
        <v>398850</v>
      </c>
      <c r="G670" s="24">
        <f t="shared" si="54"/>
        <v>391390</v>
      </c>
      <c r="H670" s="19">
        <v>372750</v>
      </c>
      <c r="I670" s="21"/>
      <c r="J670" s="21">
        <f t="shared" si="55"/>
        <v>0</v>
      </c>
      <c r="K670" s="21">
        <f t="shared" si="56"/>
        <v>0</v>
      </c>
      <c r="O670" s="2"/>
      <c r="P670" s="2"/>
      <c r="Q670" s="2"/>
      <c r="R670" s="2"/>
    </row>
    <row r="671" spans="1:18" ht="12.75" customHeight="1">
      <c r="A671" s="30" t="s">
        <v>954</v>
      </c>
      <c r="B671" s="28"/>
      <c r="C671" s="17" t="s">
        <v>1329</v>
      </c>
      <c r="D671" s="18" t="s">
        <v>1037</v>
      </c>
      <c r="E671" s="24">
        <f t="shared" si="57"/>
        <v>410030</v>
      </c>
      <c r="F671" s="24">
        <f t="shared" si="58"/>
        <v>398850</v>
      </c>
      <c r="G671" s="24">
        <f t="shared" si="54"/>
        <v>391390</v>
      </c>
      <c r="H671" s="19">
        <v>372750</v>
      </c>
      <c r="I671" s="21"/>
      <c r="J671" s="21">
        <f t="shared" si="55"/>
        <v>0</v>
      </c>
      <c r="K671" s="21">
        <f t="shared" si="56"/>
        <v>0</v>
      </c>
      <c r="O671" s="2"/>
      <c r="P671" s="2"/>
      <c r="Q671" s="2"/>
      <c r="R671" s="2"/>
    </row>
    <row r="672" spans="1:18" ht="12.75" customHeight="1">
      <c r="A672" s="30" t="s">
        <v>955</v>
      </c>
      <c r="B672" s="28"/>
      <c r="C672" s="17" t="s">
        <v>1329</v>
      </c>
      <c r="D672" s="18" t="s">
        <v>1037</v>
      </c>
      <c r="E672" s="24">
        <f t="shared" si="57"/>
        <v>445830</v>
      </c>
      <c r="F672" s="24">
        <f t="shared" si="58"/>
        <v>433680</v>
      </c>
      <c r="G672" s="24">
        <f t="shared" si="54"/>
        <v>425570</v>
      </c>
      <c r="H672" s="19">
        <v>405300</v>
      </c>
      <c r="I672" s="21"/>
      <c r="J672" s="21">
        <f t="shared" si="55"/>
        <v>0</v>
      </c>
      <c r="K672" s="21">
        <f t="shared" si="56"/>
        <v>0</v>
      </c>
      <c r="O672" s="2"/>
      <c r="P672" s="2"/>
      <c r="Q672" s="2"/>
      <c r="R672" s="2"/>
    </row>
    <row r="673" spans="1:18" ht="12.75" customHeight="1">
      <c r="A673" s="30" t="s">
        <v>956</v>
      </c>
      <c r="B673" s="28"/>
      <c r="C673" s="17" t="s">
        <v>1329</v>
      </c>
      <c r="D673" s="18" t="s">
        <v>1037</v>
      </c>
      <c r="E673" s="24">
        <f t="shared" si="57"/>
        <v>458540</v>
      </c>
      <c r="F673" s="24">
        <f t="shared" si="58"/>
        <v>446030</v>
      </c>
      <c r="G673" s="24">
        <f aca="true" t="shared" si="59" ref="G673:G733">ROUNDUP(H673*1.05,-1)</f>
        <v>437700</v>
      </c>
      <c r="H673" s="19">
        <v>416850</v>
      </c>
      <c r="I673" s="21"/>
      <c r="J673" s="21">
        <f t="shared" si="55"/>
        <v>0</v>
      </c>
      <c r="K673" s="21">
        <f t="shared" si="56"/>
        <v>0</v>
      </c>
      <c r="O673" s="2"/>
      <c r="P673" s="2"/>
      <c r="Q673" s="2"/>
      <c r="R673" s="2"/>
    </row>
    <row r="674" spans="1:18" ht="12.75" customHeight="1">
      <c r="A674" s="30" t="s">
        <v>957</v>
      </c>
      <c r="B674" s="28"/>
      <c r="C674" s="17" t="s">
        <v>1329</v>
      </c>
      <c r="D674" s="18" t="s">
        <v>1037</v>
      </c>
      <c r="E674" s="24">
        <f t="shared" si="57"/>
        <v>445830</v>
      </c>
      <c r="F674" s="24">
        <f t="shared" si="58"/>
        <v>433680</v>
      </c>
      <c r="G674" s="24">
        <f t="shared" si="59"/>
        <v>425570</v>
      </c>
      <c r="H674" s="19">
        <v>405300</v>
      </c>
      <c r="I674" s="21"/>
      <c r="J674" s="21">
        <f t="shared" si="55"/>
        <v>0</v>
      </c>
      <c r="K674" s="21">
        <f t="shared" si="56"/>
        <v>0</v>
      </c>
      <c r="O674" s="2"/>
      <c r="P674" s="2"/>
      <c r="Q674" s="2"/>
      <c r="R674" s="2"/>
    </row>
    <row r="675" spans="1:18" ht="12.75" customHeight="1">
      <c r="A675" s="30" t="s">
        <v>958</v>
      </c>
      <c r="B675" s="28"/>
      <c r="C675" s="17" t="s">
        <v>1329</v>
      </c>
      <c r="D675" s="18" t="s">
        <v>1037</v>
      </c>
      <c r="E675" s="24">
        <f t="shared" si="57"/>
        <v>445830</v>
      </c>
      <c r="F675" s="24">
        <f t="shared" si="58"/>
        <v>433680</v>
      </c>
      <c r="G675" s="24">
        <f t="shared" si="59"/>
        <v>425570</v>
      </c>
      <c r="H675" s="19">
        <v>405300</v>
      </c>
      <c r="I675" s="21"/>
      <c r="J675" s="21">
        <f t="shared" si="55"/>
        <v>0</v>
      </c>
      <c r="K675" s="21">
        <f t="shared" si="56"/>
        <v>0</v>
      </c>
      <c r="O675" s="2"/>
      <c r="P675" s="2"/>
      <c r="Q675" s="2"/>
      <c r="R675" s="2"/>
    </row>
    <row r="676" spans="1:18" ht="12.75" customHeight="1">
      <c r="A676" s="30" t="s">
        <v>959</v>
      </c>
      <c r="B676" s="28"/>
      <c r="C676" s="17" t="s">
        <v>1329</v>
      </c>
      <c r="D676" s="18" t="s">
        <v>1037</v>
      </c>
      <c r="E676" s="24">
        <f t="shared" si="57"/>
        <v>458540</v>
      </c>
      <c r="F676" s="24">
        <f t="shared" si="58"/>
        <v>446030</v>
      </c>
      <c r="G676" s="24">
        <f t="shared" si="59"/>
        <v>437700</v>
      </c>
      <c r="H676" s="19">
        <v>416850</v>
      </c>
      <c r="I676" s="21"/>
      <c r="J676" s="21">
        <f t="shared" si="55"/>
        <v>0</v>
      </c>
      <c r="K676" s="21">
        <f t="shared" si="56"/>
        <v>0</v>
      </c>
      <c r="O676" s="2"/>
      <c r="P676" s="2"/>
      <c r="Q676" s="2"/>
      <c r="R676" s="2"/>
    </row>
    <row r="677" spans="1:18" ht="12.75" customHeight="1">
      <c r="A677" s="30" t="s">
        <v>960</v>
      </c>
      <c r="B677" s="28"/>
      <c r="C677" s="17" t="s">
        <v>1329</v>
      </c>
      <c r="D677" s="18" t="s">
        <v>1037</v>
      </c>
      <c r="E677" s="24">
        <f t="shared" si="57"/>
        <v>458540</v>
      </c>
      <c r="F677" s="24">
        <f t="shared" si="58"/>
        <v>446030</v>
      </c>
      <c r="G677" s="24">
        <f t="shared" si="59"/>
        <v>437700</v>
      </c>
      <c r="H677" s="19">
        <v>416850</v>
      </c>
      <c r="I677" s="21"/>
      <c r="J677" s="21">
        <f t="shared" si="55"/>
        <v>0</v>
      </c>
      <c r="K677" s="21">
        <f t="shared" si="56"/>
        <v>0</v>
      </c>
      <c r="O677" s="2"/>
      <c r="P677" s="2"/>
      <c r="Q677" s="2"/>
      <c r="R677" s="2"/>
    </row>
    <row r="678" spans="1:18" ht="12.75" customHeight="1">
      <c r="A678" s="30" t="s">
        <v>961</v>
      </c>
      <c r="B678" s="28"/>
      <c r="C678" s="17" t="s">
        <v>1329</v>
      </c>
      <c r="D678" s="18" t="s">
        <v>1037</v>
      </c>
      <c r="E678" s="24">
        <f t="shared" si="57"/>
        <v>458540</v>
      </c>
      <c r="F678" s="24">
        <f t="shared" si="58"/>
        <v>446030</v>
      </c>
      <c r="G678" s="24">
        <f t="shared" si="59"/>
        <v>437700</v>
      </c>
      <c r="H678" s="19">
        <v>416850</v>
      </c>
      <c r="I678" s="21"/>
      <c r="J678" s="21">
        <f t="shared" si="55"/>
        <v>0</v>
      </c>
      <c r="K678" s="21">
        <f t="shared" si="56"/>
        <v>0</v>
      </c>
      <c r="O678" s="2"/>
      <c r="P678" s="2"/>
      <c r="Q678" s="2"/>
      <c r="R678" s="2"/>
    </row>
    <row r="679" spans="1:18" ht="12.75" customHeight="1">
      <c r="A679" s="30" t="s">
        <v>962</v>
      </c>
      <c r="B679" s="28"/>
      <c r="C679" s="17" t="s">
        <v>1329</v>
      </c>
      <c r="D679" s="18" t="s">
        <v>1037</v>
      </c>
      <c r="E679" s="24">
        <f t="shared" si="57"/>
        <v>458540</v>
      </c>
      <c r="F679" s="24">
        <f t="shared" si="58"/>
        <v>446030</v>
      </c>
      <c r="G679" s="24">
        <f t="shared" si="59"/>
        <v>437700</v>
      </c>
      <c r="H679" s="19">
        <v>416850</v>
      </c>
      <c r="I679" s="21"/>
      <c r="J679" s="21">
        <f t="shared" si="55"/>
        <v>0</v>
      </c>
      <c r="K679" s="21">
        <f t="shared" si="56"/>
        <v>0</v>
      </c>
      <c r="O679" s="2"/>
      <c r="P679" s="2"/>
      <c r="Q679" s="2"/>
      <c r="R679" s="2"/>
    </row>
    <row r="680" spans="1:18" ht="12.75" customHeight="1">
      <c r="A680" s="30" t="s">
        <v>963</v>
      </c>
      <c r="B680" s="28"/>
      <c r="C680" s="17" t="s">
        <v>1329</v>
      </c>
      <c r="D680" s="18" t="s">
        <v>1037</v>
      </c>
      <c r="E680" s="24">
        <f t="shared" si="57"/>
        <v>458540</v>
      </c>
      <c r="F680" s="24">
        <f t="shared" si="58"/>
        <v>446030</v>
      </c>
      <c r="G680" s="24">
        <f t="shared" si="59"/>
        <v>437700</v>
      </c>
      <c r="H680" s="19">
        <v>416850</v>
      </c>
      <c r="I680" s="21"/>
      <c r="J680" s="21">
        <f t="shared" si="55"/>
        <v>0</v>
      </c>
      <c r="K680" s="21">
        <f t="shared" si="56"/>
        <v>0</v>
      </c>
      <c r="O680" s="2"/>
      <c r="P680" s="2"/>
      <c r="Q680" s="2"/>
      <c r="R680" s="2"/>
    </row>
    <row r="681" spans="1:18" ht="12.75" customHeight="1">
      <c r="A681" s="30" t="s">
        <v>964</v>
      </c>
      <c r="B681" s="28"/>
      <c r="C681" s="17" t="s">
        <v>1329</v>
      </c>
      <c r="D681" s="18" t="s">
        <v>1037</v>
      </c>
      <c r="E681" s="24">
        <f t="shared" si="57"/>
        <v>446990</v>
      </c>
      <c r="F681" s="24">
        <f t="shared" si="58"/>
        <v>434800</v>
      </c>
      <c r="G681" s="24">
        <f t="shared" si="59"/>
        <v>426670</v>
      </c>
      <c r="H681" s="19">
        <v>406350</v>
      </c>
      <c r="I681" s="21"/>
      <c r="J681" s="21">
        <f t="shared" si="55"/>
        <v>0</v>
      </c>
      <c r="K681" s="21">
        <f t="shared" si="56"/>
        <v>0</v>
      </c>
      <c r="O681" s="2"/>
      <c r="P681" s="2"/>
      <c r="Q681" s="2"/>
      <c r="R681" s="2"/>
    </row>
    <row r="682" spans="1:18" ht="12.75" customHeight="1">
      <c r="A682" s="30" t="s">
        <v>965</v>
      </c>
      <c r="B682" s="28"/>
      <c r="C682" s="17" t="s">
        <v>1329</v>
      </c>
      <c r="D682" s="18" t="s">
        <v>1037</v>
      </c>
      <c r="E682" s="24">
        <f t="shared" si="57"/>
        <v>446990</v>
      </c>
      <c r="F682" s="24">
        <f t="shared" si="58"/>
        <v>434800</v>
      </c>
      <c r="G682" s="24">
        <f t="shared" si="59"/>
        <v>426670</v>
      </c>
      <c r="H682" s="19">
        <v>406350</v>
      </c>
      <c r="I682" s="21"/>
      <c r="J682" s="21">
        <f t="shared" si="55"/>
        <v>0</v>
      </c>
      <c r="K682" s="21">
        <f t="shared" si="56"/>
        <v>0</v>
      </c>
      <c r="O682" s="2"/>
      <c r="P682" s="2"/>
      <c r="Q682" s="2"/>
      <c r="R682" s="2"/>
    </row>
    <row r="683" spans="1:18" ht="12.75" customHeight="1">
      <c r="A683" s="30" t="s">
        <v>966</v>
      </c>
      <c r="B683" s="28"/>
      <c r="C683" s="17" t="s">
        <v>1329</v>
      </c>
      <c r="D683" s="18" t="s">
        <v>1037</v>
      </c>
      <c r="E683" s="24">
        <f t="shared" si="57"/>
        <v>430820</v>
      </c>
      <c r="F683" s="24">
        <f t="shared" si="58"/>
        <v>419070</v>
      </c>
      <c r="G683" s="24">
        <f t="shared" si="59"/>
        <v>411240</v>
      </c>
      <c r="H683" s="19">
        <v>391650</v>
      </c>
      <c r="I683" s="21"/>
      <c r="J683" s="21">
        <f t="shared" si="55"/>
        <v>0</v>
      </c>
      <c r="K683" s="21">
        <f t="shared" si="56"/>
        <v>0</v>
      </c>
      <c r="O683" s="2"/>
      <c r="P683" s="2"/>
      <c r="Q683" s="2"/>
      <c r="R683" s="2"/>
    </row>
    <row r="684" spans="1:18" ht="12.75" customHeight="1">
      <c r="A684" s="30" t="s">
        <v>967</v>
      </c>
      <c r="B684" s="28"/>
      <c r="C684" s="17" t="s">
        <v>1329</v>
      </c>
      <c r="D684" s="18" t="s">
        <v>1037</v>
      </c>
      <c r="E684" s="24">
        <f t="shared" si="57"/>
        <v>460850</v>
      </c>
      <c r="F684" s="24">
        <f t="shared" si="58"/>
        <v>448280</v>
      </c>
      <c r="G684" s="24">
        <f t="shared" si="59"/>
        <v>439900</v>
      </c>
      <c r="H684" s="19">
        <v>418950</v>
      </c>
      <c r="I684" s="21"/>
      <c r="J684" s="21">
        <f t="shared" si="55"/>
        <v>0</v>
      </c>
      <c r="K684" s="21">
        <f t="shared" si="56"/>
        <v>0</v>
      </c>
      <c r="O684" s="2"/>
      <c r="P684" s="2"/>
      <c r="Q684" s="2"/>
      <c r="R684" s="2"/>
    </row>
    <row r="685" spans="1:18" ht="12.75" customHeight="1">
      <c r="A685" s="30" t="s">
        <v>968</v>
      </c>
      <c r="B685" s="28"/>
      <c r="C685" s="17" t="s">
        <v>1329</v>
      </c>
      <c r="D685" s="18" t="s">
        <v>1037</v>
      </c>
      <c r="E685" s="24">
        <f t="shared" si="57"/>
        <v>442370</v>
      </c>
      <c r="F685" s="24">
        <f t="shared" si="58"/>
        <v>430310</v>
      </c>
      <c r="G685" s="24">
        <f t="shared" si="59"/>
        <v>422260</v>
      </c>
      <c r="H685" s="19">
        <v>402150</v>
      </c>
      <c r="I685" s="21"/>
      <c r="J685" s="21">
        <f t="shared" si="55"/>
        <v>0</v>
      </c>
      <c r="K685" s="21">
        <f t="shared" si="56"/>
        <v>0</v>
      </c>
      <c r="O685" s="2"/>
      <c r="P685" s="2"/>
      <c r="Q685" s="2"/>
      <c r="R685" s="2"/>
    </row>
    <row r="686" spans="1:18" ht="12.75" customHeight="1">
      <c r="A686" s="30" t="s">
        <v>969</v>
      </c>
      <c r="B686" s="28"/>
      <c r="C686" s="17" t="s">
        <v>1329</v>
      </c>
      <c r="D686" s="18" t="s">
        <v>1037</v>
      </c>
      <c r="E686" s="24">
        <f t="shared" si="57"/>
        <v>427350</v>
      </c>
      <c r="F686" s="24">
        <f t="shared" si="58"/>
        <v>415700</v>
      </c>
      <c r="G686" s="24">
        <f t="shared" si="59"/>
        <v>407930</v>
      </c>
      <c r="H686" s="19">
        <v>388500</v>
      </c>
      <c r="I686" s="21"/>
      <c r="J686" s="21">
        <f t="shared" si="55"/>
        <v>0</v>
      </c>
      <c r="K686" s="21">
        <f t="shared" si="56"/>
        <v>0</v>
      </c>
      <c r="O686" s="2"/>
      <c r="P686" s="2"/>
      <c r="Q686" s="2"/>
      <c r="R686" s="2"/>
    </row>
    <row r="687" spans="1:18" ht="12.75" customHeight="1">
      <c r="A687" s="30" t="s">
        <v>970</v>
      </c>
      <c r="B687" s="28"/>
      <c r="C687" s="17" t="s">
        <v>1329</v>
      </c>
      <c r="D687" s="18" t="s">
        <v>1037</v>
      </c>
      <c r="E687" s="24">
        <f t="shared" si="57"/>
        <v>460850</v>
      </c>
      <c r="F687" s="24">
        <f t="shared" si="58"/>
        <v>448280</v>
      </c>
      <c r="G687" s="24">
        <f t="shared" si="59"/>
        <v>439900</v>
      </c>
      <c r="H687" s="19">
        <v>418950</v>
      </c>
      <c r="I687" s="21"/>
      <c r="J687" s="21">
        <f t="shared" si="55"/>
        <v>0</v>
      </c>
      <c r="K687" s="21">
        <f t="shared" si="56"/>
        <v>0</v>
      </c>
      <c r="O687" s="2"/>
      <c r="P687" s="2"/>
      <c r="Q687" s="2"/>
      <c r="R687" s="2"/>
    </row>
    <row r="688" spans="1:18" ht="12.75" customHeight="1">
      <c r="A688" s="30" t="s">
        <v>971</v>
      </c>
      <c r="B688" s="28"/>
      <c r="C688" s="17" t="s">
        <v>1329</v>
      </c>
      <c r="D688" s="18" t="s">
        <v>1037</v>
      </c>
      <c r="E688" s="24">
        <f t="shared" si="57"/>
        <v>460850</v>
      </c>
      <c r="F688" s="24">
        <f t="shared" si="58"/>
        <v>448280</v>
      </c>
      <c r="G688" s="24">
        <f t="shared" si="59"/>
        <v>439900</v>
      </c>
      <c r="H688" s="19">
        <v>418950</v>
      </c>
      <c r="I688" s="21"/>
      <c r="J688" s="21">
        <f t="shared" si="55"/>
        <v>0</v>
      </c>
      <c r="K688" s="21">
        <f t="shared" si="56"/>
        <v>0</v>
      </c>
      <c r="O688" s="2"/>
      <c r="P688" s="2"/>
      <c r="Q688" s="2"/>
      <c r="R688" s="2"/>
    </row>
    <row r="689" spans="1:18" ht="12.75" customHeight="1">
      <c r="A689" s="30" t="s">
        <v>972</v>
      </c>
      <c r="B689" s="28"/>
      <c r="C689" s="17" t="s">
        <v>1329</v>
      </c>
      <c r="D689" s="18" t="s">
        <v>1037</v>
      </c>
      <c r="E689" s="24">
        <f t="shared" si="57"/>
        <v>460850</v>
      </c>
      <c r="F689" s="24">
        <f t="shared" si="58"/>
        <v>448280</v>
      </c>
      <c r="G689" s="24">
        <f t="shared" si="59"/>
        <v>439900</v>
      </c>
      <c r="H689" s="19">
        <v>418950</v>
      </c>
      <c r="I689" s="21"/>
      <c r="J689" s="21">
        <f t="shared" si="55"/>
        <v>0</v>
      </c>
      <c r="K689" s="21">
        <f t="shared" si="56"/>
        <v>0</v>
      </c>
      <c r="O689" s="2"/>
      <c r="P689" s="2"/>
      <c r="Q689" s="2"/>
      <c r="R689" s="2"/>
    </row>
    <row r="690" spans="1:18" ht="12.75" customHeight="1">
      <c r="A690" s="30" t="s">
        <v>973</v>
      </c>
      <c r="B690" s="28"/>
      <c r="C690" s="17" t="s">
        <v>1329</v>
      </c>
      <c r="D690" s="18" t="s">
        <v>1037</v>
      </c>
      <c r="E690" s="24">
        <f t="shared" si="57"/>
        <v>413490</v>
      </c>
      <c r="F690" s="24">
        <f t="shared" si="58"/>
        <v>402220</v>
      </c>
      <c r="G690" s="24">
        <f t="shared" si="59"/>
        <v>394700</v>
      </c>
      <c r="H690" s="19">
        <v>375900</v>
      </c>
      <c r="I690" s="21"/>
      <c r="J690" s="21">
        <f t="shared" si="55"/>
        <v>0</v>
      </c>
      <c r="K690" s="21">
        <f t="shared" si="56"/>
        <v>0</v>
      </c>
      <c r="O690" s="2"/>
      <c r="P690" s="2"/>
      <c r="Q690" s="2"/>
      <c r="R690" s="2"/>
    </row>
    <row r="691" spans="1:18" ht="12.75" customHeight="1">
      <c r="A691" s="30" t="s">
        <v>1464</v>
      </c>
      <c r="B691" s="28"/>
      <c r="C691" s="17" t="s">
        <v>1329</v>
      </c>
      <c r="D691" s="18" t="s">
        <v>1037</v>
      </c>
      <c r="E691" s="24">
        <f t="shared" si="57"/>
        <v>413490</v>
      </c>
      <c r="F691" s="24">
        <f t="shared" si="58"/>
        <v>402220</v>
      </c>
      <c r="G691" s="24">
        <f t="shared" si="59"/>
        <v>394700</v>
      </c>
      <c r="H691" s="19">
        <v>375900</v>
      </c>
      <c r="I691" s="21"/>
      <c r="J691" s="21">
        <f t="shared" si="55"/>
        <v>0</v>
      </c>
      <c r="K691" s="21">
        <f t="shared" si="56"/>
        <v>0</v>
      </c>
      <c r="O691" s="2"/>
      <c r="P691" s="2"/>
      <c r="Q691" s="2"/>
      <c r="R691" s="2"/>
    </row>
    <row r="692" spans="1:18" ht="12.75" customHeight="1">
      <c r="A692" s="30" t="s">
        <v>1465</v>
      </c>
      <c r="B692" s="28"/>
      <c r="C692" s="17" t="s">
        <v>1329</v>
      </c>
      <c r="D692" s="18" t="s">
        <v>1037</v>
      </c>
      <c r="E692" s="24">
        <f t="shared" si="57"/>
        <v>436590</v>
      </c>
      <c r="F692" s="24">
        <f t="shared" si="58"/>
        <v>424690</v>
      </c>
      <c r="G692" s="24">
        <f t="shared" si="59"/>
        <v>416750</v>
      </c>
      <c r="H692" s="19">
        <v>396900</v>
      </c>
      <c r="I692" s="21"/>
      <c r="J692" s="21">
        <f aca="true" t="shared" si="60" ref="J692:J733">IF(I692&gt;0,K692/I692,0)</f>
        <v>0</v>
      </c>
      <c r="K692" s="21">
        <f aca="true" t="shared" si="61" ref="K692:K733">IF(I692&lt;=1,I692*E692,IF(I692&lt;=3,I692*F692,IF(I692&lt;=5,I692*G692,I692*H692)))</f>
        <v>0</v>
      </c>
      <c r="O692" s="2"/>
      <c r="P692" s="2"/>
      <c r="Q692" s="2"/>
      <c r="R692" s="2"/>
    </row>
    <row r="693" spans="1:18" ht="12.75" customHeight="1">
      <c r="A693" s="30" t="s">
        <v>1170</v>
      </c>
      <c r="B693" s="28"/>
      <c r="C693" s="17" t="s">
        <v>1329</v>
      </c>
      <c r="D693" s="18" t="s">
        <v>1037</v>
      </c>
      <c r="E693" s="24">
        <f t="shared" si="57"/>
        <v>452760</v>
      </c>
      <c r="F693" s="24">
        <f t="shared" si="58"/>
        <v>440420</v>
      </c>
      <c r="G693" s="24">
        <f t="shared" si="59"/>
        <v>432180</v>
      </c>
      <c r="H693" s="19">
        <v>411600</v>
      </c>
      <c r="I693" s="21"/>
      <c r="J693" s="21">
        <f t="shared" si="60"/>
        <v>0</v>
      </c>
      <c r="K693" s="21">
        <f t="shared" si="61"/>
        <v>0</v>
      </c>
      <c r="O693" s="2"/>
      <c r="P693" s="2"/>
      <c r="Q693" s="2"/>
      <c r="R693" s="2"/>
    </row>
    <row r="694" spans="1:18" ht="12.75" customHeight="1">
      <c r="A694" s="30" t="s">
        <v>21</v>
      </c>
      <c r="B694" s="28"/>
      <c r="C694" s="17" t="s">
        <v>1329</v>
      </c>
      <c r="D694" s="18" t="s">
        <v>1037</v>
      </c>
      <c r="E694" s="24">
        <f t="shared" si="57"/>
        <v>443520</v>
      </c>
      <c r="F694" s="24">
        <f t="shared" si="58"/>
        <v>431430</v>
      </c>
      <c r="G694" s="24">
        <f t="shared" si="59"/>
        <v>423360</v>
      </c>
      <c r="H694" s="19">
        <v>403200</v>
      </c>
      <c r="I694" s="21"/>
      <c r="J694" s="21">
        <f t="shared" si="60"/>
        <v>0</v>
      </c>
      <c r="K694" s="21">
        <f t="shared" si="61"/>
        <v>0</v>
      </c>
      <c r="O694" s="2"/>
      <c r="P694" s="2"/>
      <c r="Q694" s="2"/>
      <c r="R694" s="2"/>
    </row>
    <row r="695" spans="1:18" ht="12.75" customHeight="1">
      <c r="A695" s="30" t="s">
        <v>1075</v>
      </c>
      <c r="B695" s="28"/>
      <c r="C695" s="17" t="s">
        <v>1329</v>
      </c>
      <c r="D695" s="18" t="s">
        <v>1037</v>
      </c>
      <c r="E695" s="24">
        <f t="shared" si="57"/>
        <v>410030</v>
      </c>
      <c r="F695" s="24">
        <f t="shared" si="58"/>
        <v>398850</v>
      </c>
      <c r="G695" s="24">
        <f t="shared" si="59"/>
        <v>391390</v>
      </c>
      <c r="H695" s="19">
        <v>372750</v>
      </c>
      <c r="I695" s="21"/>
      <c r="J695" s="21">
        <f t="shared" si="60"/>
        <v>0</v>
      </c>
      <c r="K695" s="21">
        <f t="shared" si="61"/>
        <v>0</v>
      </c>
      <c r="O695" s="2"/>
      <c r="P695" s="2"/>
      <c r="Q695" s="2"/>
      <c r="R695" s="2"/>
    </row>
    <row r="696" spans="1:18" ht="12.75" customHeight="1">
      <c r="A696" s="30" t="s">
        <v>1076</v>
      </c>
      <c r="B696" s="28"/>
      <c r="C696" s="17" t="s">
        <v>1329</v>
      </c>
      <c r="D696" s="18" t="s">
        <v>1037</v>
      </c>
      <c r="E696" s="24">
        <f t="shared" si="57"/>
        <v>399630</v>
      </c>
      <c r="F696" s="24">
        <f t="shared" si="58"/>
        <v>388740</v>
      </c>
      <c r="G696" s="24">
        <f t="shared" si="59"/>
        <v>381470</v>
      </c>
      <c r="H696" s="19">
        <v>363300</v>
      </c>
      <c r="I696" s="21"/>
      <c r="J696" s="21">
        <f t="shared" si="60"/>
        <v>0</v>
      </c>
      <c r="K696" s="21">
        <f t="shared" si="61"/>
        <v>0</v>
      </c>
      <c r="O696" s="2"/>
      <c r="P696" s="2"/>
      <c r="Q696" s="2"/>
      <c r="R696" s="2"/>
    </row>
    <row r="697" spans="1:18" ht="12.75" customHeight="1">
      <c r="A697" s="30" t="s">
        <v>1077</v>
      </c>
      <c r="B697" s="28"/>
      <c r="C697" s="17" t="s">
        <v>1329</v>
      </c>
      <c r="D697" s="18" t="s">
        <v>1037</v>
      </c>
      <c r="E697" s="24">
        <f t="shared" si="57"/>
        <v>399630</v>
      </c>
      <c r="F697" s="24">
        <f t="shared" si="58"/>
        <v>388740</v>
      </c>
      <c r="G697" s="24">
        <f t="shared" si="59"/>
        <v>381470</v>
      </c>
      <c r="H697" s="19">
        <v>363300</v>
      </c>
      <c r="I697" s="21"/>
      <c r="J697" s="21">
        <f t="shared" si="60"/>
        <v>0</v>
      </c>
      <c r="K697" s="21">
        <f t="shared" si="61"/>
        <v>0</v>
      </c>
      <c r="O697" s="2"/>
      <c r="P697" s="2"/>
      <c r="Q697" s="2"/>
      <c r="R697" s="2"/>
    </row>
    <row r="698" spans="1:18" ht="12.75" customHeight="1">
      <c r="A698" s="30" t="s">
        <v>1078</v>
      </c>
      <c r="B698" s="28"/>
      <c r="C698" s="17" t="s">
        <v>1329</v>
      </c>
      <c r="D698" s="18" t="s">
        <v>1037</v>
      </c>
      <c r="E698" s="24">
        <f t="shared" si="57"/>
        <v>392700</v>
      </c>
      <c r="F698" s="24">
        <f t="shared" si="58"/>
        <v>381990</v>
      </c>
      <c r="G698" s="24">
        <f t="shared" si="59"/>
        <v>374850</v>
      </c>
      <c r="H698" s="19">
        <v>357000</v>
      </c>
      <c r="I698" s="21"/>
      <c r="J698" s="21">
        <f t="shared" si="60"/>
        <v>0</v>
      </c>
      <c r="K698" s="21">
        <f t="shared" si="61"/>
        <v>0</v>
      </c>
      <c r="O698" s="2"/>
      <c r="P698" s="2"/>
      <c r="Q698" s="2"/>
      <c r="R698" s="2"/>
    </row>
    <row r="699" spans="1:18" ht="12.75" customHeight="1">
      <c r="A699" s="30" t="s">
        <v>1079</v>
      </c>
      <c r="B699" s="28"/>
      <c r="C699" s="17" t="s">
        <v>1329</v>
      </c>
      <c r="D699" s="18" t="s">
        <v>1037</v>
      </c>
      <c r="E699" s="24">
        <f t="shared" si="57"/>
        <v>430820</v>
      </c>
      <c r="F699" s="24">
        <f t="shared" si="58"/>
        <v>419070</v>
      </c>
      <c r="G699" s="24">
        <f t="shared" si="59"/>
        <v>411240</v>
      </c>
      <c r="H699" s="19">
        <v>391650</v>
      </c>
      <c r="I699" s="21"/>
      <c r="J699" s="21">
        <f t="shared" si="60"/>
        <v>0</v>
      </c>
      <c r="K699" s="21">
        <f t="shared" si="61"/>
        <v>0</v>
      </c>
      <c r="O699" s="2"/>
      <c r="P699" s="2"/>
      <c r="Q699" s="2"/>
      <c r="R699" s="2"/>
    </row>
    <row r="700" spans="1:18" ht="12.75" customHeight="1">
      <c r="A700" s="30" t="s">
        <v>1080</v>
      </c>
      <c r="B700" s="28"/>
      <c r="C700" s="17" t="s">
        <v>1329</v>
      </c>
      <c r="D700" s="18" t="s">
        <v>1037</v>
      </c>
      <c r="E700" s="24">
        <f t="shared" si="57"/>
        <v>430820</v>
      </c>
      <c r="F700" s="24">
        <f t="shared" si="58"/>
        <v>419070</v>
      </c>
      <c r="G700" s="24">
        <f t="shared" si="59"/>
        <v>411240</v>
      </c>
      <c r="H700" s="19">
        <v>391650</v>
      </c>
      <c r="I700" s="21"/>
      <c r="J700" s="21">
        <f t="shared" si="60"/>
        <v>0</v>
      </c>
      <c r="K700" s="21">
        <f t="shared" si="61"/>
        <v>0</v>
      </c>
      <c r="O700" s="2"/>
      <c r="P700" s="2"/>
      <c r="Q700" s="2"/>
      <c r="R700" s="2"/>
    </row>
    <row r="701" spans="1:18" ht="12.75" customHeight="1">
      <c r="A701" s="30" t="s">
        <v>1081</v>
      </c>
      <c r="B701" s="28"/>
      <c r="C701" s="17" t="s">
        <v>1329</v>
      </c>
      <c r="D701" s="18" t="s">
        <v>1037</v>
      </c>
      <c r="E701" s="24">
        <f t="shared" si="57"/>
        <v>430820</v>
      </c>
      <c r="F701" s="24">
        <f t="shared" si="58"/>
        <v>419070</v>
      </c>
      <c r="G701" s="24">
        <f t="shared" si="59"/>
        <v>411240</v>
      </c>
      <c r="H701" s="19">
        <v>391650</v>
      </c>
      <c r="I701" s="21"/>
      <c r="J701" s="21">
        <f t="shared" si="60"/>
        <v>0</v>
      </c>
      <c r="K701" s="21">
        <f t="shared" si="61"/>
        <v>0</v>
      </c>
      <c r="O701" s="2"/>
      <c r="P701" s="2"/>
      <c r="Q701" s="2"/>
      <c r="R701" s="2"/>
    </row>
    <row r="702" spans="1:18" ht="12.75" customHeight="1">
      <c r="A702" s="30" t="s">
        <v>1082</v>
      </c>
      <c r="B702" s="28"/>
      <c r="C702" s="17" t="s">
        <v>1329</v>
      </c>
      <c r="D702" s="18" t="s">
        <v>1037</v>
      </c>
      <c r="E702" s="24">
        <f t="shared" si="57"/>
        <v>430820</v>
      </c>
      <c r="F702" s="24">
        <f t="shared" si="58"/>
        <v>419070</v>
      </c>
      <c r="G702" s="24">
        <f t="shared" si="59"/>
        <v>411240</v>
      </c>
      <c r="H702" s="19">
        <v>391650</v>
      </c>
      <c r="I702" s="21"/>
      <c r="J702" s="21">
        <f t="shared" si="60"/>
        <v>0</v>
      </c>
      <c r="K702" s="21">
        <f t="shared" si="61"/>
        <v>0</v>
      </c>
      <c r="O702" s="2"/>
      <c r="P702" s="2"/>
      <c r="Q702" s="2"/>
      <c r="R702" s="2"/>
    </row>
    <row r="703" spans="1:18" ht="12.75" customHeight="1">
      <c r="A703" s="29" t="s">
        <v>1083</v>
      </c>
      <c r="B703" s="16"/>
      <c r="C703" s="16"/>
      <c r="D703" s="25" t="s">
        <v>1083</v>
      </c>
      <c r="E703" s="31" t="s">
        <v>1042</v>
      </c>
      <c r="F703" s="31" t="s">
        <v>1726</v>
      </c>
      <c r="G703" s="31" t="s">
        <v>1727</v>
      </c>
      <c r="H703" s="31" t="s">
        <v>1728</v>
      </c>
      <c r="I703" s="22" t="s">
        <v>1724</v>
      </c>
      <c r="J703" s="23" t="s">
        <v>1725</v>
      </c>
      <c r="K703" s="23" t="s">
        <v>1723</v>
      </c>
      <c r="O703" s="2"/>
      <c r="P703" s="2"/>
      <c r="Q703" s="2"/>
      <c r="R703" s="2"/>
    </row>
    <row r="704" spans="1:18" ht="12.75" customHeight="1">
      <c r="A704" s="30" t="s">
        <v>1084</v>
      </c>
      <c r="B704" s="28"/>
      <c r="C704" s="17" t="s">
        <v>791</v>
      </c>
      <c r="D704" s="18" t="s">
        <v>1037</v>
      </c>
      <c r="E704" s="24">
        <f>ROUNDUP(H704*1.1,-1)</f>
        <v>265650</v>
      </c>
      <c r="F704" s="24">
        <f>ROUNDUP(H704*1.07,-1)</f>
        <v>258410</v>
      </c>
      <c r="G704" s="24">
        <f t="shared" si="59"/>
        <v>253580</v>
      </c>
      <c r="H704" s="19">
        <v>241500</v>
      </c>
      <c r="I704" s="21"/>
      <c r="J704" s="21">
        <f t="shared" si="60"/>
        <v>0</v>
      </c>
      <c r="K704" s="21">
        <f t="shared" si="61"/>
        <v>0</v>
      </c>
      <c r="O704" s="2"/>
      <c r="P704" s="2"/>
      <c r="Q704" s="2"/>
      <c r="R704" s="2"/>
    </row>
    <row r="705" spans="1:18" ht="12.75" customHeight="1">
      <c r="A705" s="30" t="s">
        <v>1085</v>
      </c>
      <c r="B705" s="28"/>
      <c r="C705" s="17" t="s">
        <v>791</v>
      </c>
      <c r="D705" s="18" t="s">
        <v>1037</v>
      </c>
      <c r="E705" s="24">
        <f aca="true" t="shared" si="62" ref="E705:E733">ROUNDUP(H705*1.1,-1)</f>
        <v>265650</v>
      </c>
      <c r="F705" s="24">
        <f aca="true" t="shared" si="63" ref="F705:F733">ROUNDUP(H705*1.07,-1)</f>
        <v>258410</v>
      </c>
      <c r="G705" s="24">
        <f t="shared" si="59"/>
        <v>253580</v>
      </c>
      <c r="H705" s="19">
        <v>241500</v>
      </c>
      <c r="I705" s="21"/>
      <c r="J705" s="21">
        <f t="shared" si="60"/>
        <v>0</v>
      </c>
      <c r="K705" s="21">
        <f t="shared" si="61"/>
        <v>0</v>
      </c>
      <c r="O705" s="2"/>
      <c r="P705" s="2"/>
      <c r="Q705" s="2"/>
      <c r="R705" s="2"/>
    </row>
    <row r="706" spans="1:18" ht="12.75" customHeight="1">
      <c r="A706" s="30" t="s">
        <v>1086</v>
      </c>
      <c r="B706" s="28"/>
      <c r="C706" s="17" t="s">
        <v>791</v>
      </c>
      <c r="D706" s="18" t="s">
        <v>1037</v>
      </c>
      <c r="E706" s="24">
        <f t="shared" si="62"/>
        <v>265650</v>
      </c>
      <c r="F706" s="24">
        <f t="shared" si="63"/>
        <v>258410</v>
      </c>
      <c r="G706" s="24">
        <f t="shared" si="59"/>
        <v>253580</v>
      </c>
      <c r="H706" s="19">
        <v>241500</v>
      </c>
      <c r="I706" s="21"/>
      <c r="J706" s="21">
        <f t="shared" si="60"/>
        <v>0</v>
      </c>
      <c r="K706" s="21">
        <f t="shared" si="61"/>
        <v>0</v>
      </c>
      <c r="O706" s="2"/>
      <c r="P706" s="2"/>
      <c r="Q706" s="2"/>
      <c r="R706" s="2"/>
    </row>
    <row r="707" spans="1:18" ht="12.75" customHeight="1">
      <c r="A707" s="30" t="s">
        <v>1087</v>
      </c>
      <c r="B707" s="28"/>
      <c r="C707" s="17" t="s">
        <v>791</v>
      </c>
      <c r="D707" s="18" t="s">
        <v>1037</v>
      </c>
      <c r="E707" s="24">
        <f t="shared" si="62"/>
        <v>265650</v>
      </c>
      <c r="F707" s="24">
        <f t="shared" si="63"/>
        <v>258410</v>
      </c>
      <c r="G707" s="24">
        <f t="shared" si="59"/>
        <v>253580</v>
      </c>
      <c r="H707" s="19">
        <v>241500</v>
      </c>
      <c r="I707" s="21"/>
      <c r="J707" s="21">
        <f t="shared" si="60"/>
        <v>0</v>
      </c>
      <c r="K707" s="21">
        <f t="shared" si="61"/>
        <v>0</v>
      </c>
      <c r="O707" s="2"/>
      <c r="P707" s="2"/>
      <c r="Q707" s="2"/>
      <c r="R707" s="2"/>
    </row>
    <row r="708" spans="1:18" ht="12.75" customHeight="1">
      <c r="A708" s="30" t="s">
        <v>1088</v>
      </c>
      <c r="B708" s="28"/>
      <c r="C708" s="17" t="s">
        <v>791</v>
      </c>
      <c r="D708" s="18" t="s">
        <v>1037</v>
      </c>
      <c r="E708" s="24">
        <f t="shared" si="62"/>
        <v>265650</v>
      </c>
      <c r="F708" s="24">
        <f t="shared" si="63"/>
        <v>258410</v>
      </c>
      <c r="G708" s="24">
        <f t="shared" si="59"/>
        <v>253580</v>
      </c>
      <c r="H708" s="19">
        <v>241500</v>
      </c>
      <c r="I708" s="21"/>
      <c r="J708" s="21">
        <f t="shared" si="60"/>
        <v>0</v>
      </c>
      <c r="K708" s="21">
        <f t="shared" si="61"/>
        <v>0</v>
      </c>
      <c r="O708" s="2"/>
      <c r="P708" s="2"/>
      <c r="Q708" s="2"/>
      <c r="R708" s="2"/>
    </row>
    <row r="709" spans="1:18" ht="12.75" customHeight="1">
      <c r="A709" s="30" t="s">
        <v>1089</v>
      </c>
      <c r="B709" s="28"/>
      <c r="C709" s="17" t="s">
        <v>791</v>
      </c>
      <c r="D709" s="18" t="s">
        <v>1037</v>
      </c>
      <c r="E709" s="24">
        <f t="shared" si="62"/>
        <v>265650</v>
      </c>
      <c r="F709" s="24">
        <f t="shared" si="63"/>
        <v>258410</v>
      </c>
      <c r="G709" s="24">
        <f t="shared" si="59"/>
        <v>253580</v>
      </c>
      <c r="H709" s="19">
        <v>241500</v>
      </c>
      <c r="I709" s="21"/>
      <c r="J709" s="21">
        <f t="shared" si="60"/>
        <v>0</v>
      </c>
      <c r="K709" s="21">
        <f t="shared" si="61"/>
        <v>0</v>
      </c>
      <c r="O709" s="2"/>
      <c r="P709" s="2"/>
      <c r="Q709" s="2"/>
      <c r="R709" s="2"/>
    </row>
    <row r="710" spans="1:18" ht="12.75" customHeight="1">
      <c r="A710" s="30" t="s">
        <v>1999</v>
      </c>
      <c r="B710" s="28"/>
      <c r="C710" s="17" t="s">
        <v>791</v>
      </c>
      <c r="D710" s="18" t="s">
        <v>1037</v>
      </c>
      <c r="E710" s="24">
        <f t="shared" si="62"/>
        <v>265650</v>
      </c>
      <c r="F710" s="24">
        <f t="shared" si="63"/>
        <v>258410</v>
      </c>
      <c r="G710" s="24">
        <f t="shared" si="59"/>
        <v>253580</v>
      </c>
      <c r="H710" s="19">
        <v>241500</v>
      </c>
      <c r="I710" s="21"/>
      <c r="J710" s="21">
        <f t="shared" si="60"/>
        <v>0</v>
      </c>
      <c r="K710" s="21">
        <f t="shared" si="61"/>
        <v>0</v>
      </c>
      <c r="O710" s="2"/>
      <c r="P710" s="2"/>
      <c r="Q710" s="2"/>
      <c r="R710" s="2"/>
    </row>
    <row r="711" spans="1:18" ht="12.75" customHeight="1">
      <c r="A711" s="30" t="s">
        <v>2000</v>
      </c>
      <c r="B711" s="28"/>
      <c r="C711" s="17" t="s">
        <v>791</v>
      </c>
      <c r="D711" s="18" t="s">
        <v>1037</v>
      </c>
      <c r="E711" s="24">
        <f t="shared" si="62"/>
        <v>265650</v>
      </c>
      <c r="F711" s="24">
        <f t="shared" si="63"/>
        <v>258410</v>
      </c>
      <c r="G711" s="24">
        <f t="shared" si="59"/>
        <v>253580</v>
      </c>
      <c r="H711" s="19">
        <v>241500</v>
      </c>
      <c r="I711" s="21"/>
      <c r="J711" s="21">
        <f t="shared" si="60"/>
        <v>0</v>
      </c>
      <c r="K711" s="21">
        <f t="shared" si="61"/>
        <v>0</v>
      </c>
      <c r="O711" s="2"/>
      <c r="P711" s="2"/>
      <c r="Q711" s="2"/>
      <c r="R711" s="2"/>
    </row>
    <row r="712" spans="1:18" ht="12.75" customHeight="1">
      <c r="A712" s="30" t="s">
        <v>2001</v>
      </c>
      <c r="B712" s="28"/>
      <c r="C712" s="17" t="s">
        <v>791</v>
      </c>
      <c r="D712" s="18" t="s">
        <v>1037</v>
      </c>
      <c r="E712" s="24">
        <f t="shared" si="62"/>
        <v>265650</v>
      </c>
      <c r="F712" s="24">
        <f t="shared" si="63"/>
        <v>258410</v>
      </c>
      <c r="G712" s="24">
        <f t="shared" si="59"/>
        <v>253580</v>
      </c>
      <c r="H712" s="19">
        <v>241500</v>
      </c>
      <c r="I712" s="21"/>
      <c r="J712" s="21">
        <f t="shared" si="60"/>
        <v>0</v>
      </c>
      <c r="K712" s="21">
        <f t="shared" si="61"/>
        <v>0</v>
      </c>
      <c r="O712" s="2"/>
      <c r="P712" s="2"/>
      <c r="Q712" s="2"/>
      <c r="R712" s="2"/>
    </row>
    <row r="713" spans="1:18" ht="12.75" customHeight="1">
      <c r="A713" s="30" t="s">
        <v>2002</v>
      </c>
      <c r="B713" s="28"/>
      <c r="C713" s="17" t="s">
        <v>791</v>
      </c>
      <c r="D713" s="18" t="s">
        <v>1037</v>
      </c>
      <c r="E713" s="24">
        <f t="shared" si="62"/>
        <v>265650</v>
      </c>
      <c r="F713" s="24">
        <f t="shared" si="63"/>
        <v>258410</v>
      </c>
      <c r="G713" s="24">
        <f t="shared" si="59"/>
        <v>253580</v>
      </c>
      <c r="H713" s="19">
        <v>241500</v>
      </c>
      <c r="I713" s="21"/>
      <c r="J713" s="21">
        <f t="shared" si="60"/>
        <v>0</v>
      </c>
      <c r="K713" s="21">
        <f t="shared" si="61"/>
        <v>0</v>
      </c>
      <c r="O713" s="2"/>
      <c r="P713" s="2"/>
      <c r="Q713" s="2"/>
      <c r="R713" s="2"/>
    </row>
    <row r="714" spans="1:18" ht="12.75" customHeight="1">
      <c r="A714" s="30" t="s">
        <v>2003</v>
      </c>
      <c r="B714" s="28"/>
      <c r="C714" s="17" t="s">
        <v>791</v>
      </c>
      <c r="D714" s="18" t="s">
        <v>1037</v>
      </c>
      <c r="E714" s="24">
        <f t="shared" si="62"/>
        <v>265650</v>
      </c>
      <c r="F714" s="24">
        <f t="shared" si="63"/>
        <v>258410</v>
      </c>
      <c r="G714" s="24">
        <f t="shared" si="59"/>
        <v>253580</v>
      </c>
      <c r="H714" s="19">
        <v>241500</v>
      </c>
      <c r="I714" s="21"/>
      <c r="J714" s="21">
        <f t="shared" si="60"/>
        <v>0</v>
      </c>
      <c r="K714" s="21">
        <f t="shared" si="61"/>
        <v>0</v>
      </c>
      <c r="O714" s="2"/>
      <c r="P714" s="2"/>
      <c r="Q714" s="2"/>
      <c r="R714" s="2"/>
    </row>
    <row r="715" spans="1:18" ht="12.75" customHeight="1">
      <c r="A715" s="30" t="s">
        <v>2004</v>
      </c>
      <c r="B715" s="28"/>
      <c r="C715" s="17" t="s">
        <v>791</v>
      </c>
      <c r="D715" s="18" t="s">
        <v>1037</v>
      </c>
      <c r="E715" s="24">
        <f t="shared" si="62"/>
        <v>265650</v>
      </c>
      <c r="F715" s="24">
        <f t="shared" si="63"/>
        <v>258410</v>
      </c>
      <c r="G715" s="24">
        <f t="shared" si="59"/>
        <v>253580</v>
      </c>
      <c r="H715" s="19">
        <v>241500</v>
      </c>
      <c r="I715" s="21"/>
      <c r="J715" s="21">
        <f t="shared" si="60"/>
        <v>0</v>
      </c>
      <c r="K715" s="21">
        <f t="shared" si="61"/>
        <v>0</v>
      </c>
      <c r="O715" s="2"/>
      <c r="P715" s="2"/>
      <c r="Q715" s="2"/>
      <c r="R715" s="2"/>
    </row>
    <row r="716" spans="1:18" ht="12.75" customHeight="1">
      <c r="A716" s="30" t="s">
        <v>1084</v>
      </c>
      <c r="B716" s="28"/>
      <c r="C716" s="17" t="s">
        <v>1775</v>
      </c>
      <c r="D716" s="18" t="s">
        <v>1037</v>
      </c>
      <c r="E716" s="24">
        <f t="shared" si="62"/>
        <v>216570</v>
      </c>
      <c r="F716" s="24">
        <f t="shared" si="63"/>
        <v>210670</v>
      </c>
      <c r="G716" s="24">
        <f t="shared" si="59"/>
        <v>206730</v>
      </c>
      <c r="H716" s="19">
        <v>196880</v>
      </c>
      <c r="I716" s="21"/>
      <c r="J716" s="21">
        <f t="shared" si="60"/>
        <v>0</v>
      </c>
      <c r="K716" s="21">
        <f t="shared" si="61"/>
        <v>0</v>
      </c>
      <c r="O716" s="2"/>
      <c r="P716" s="2"/>
      <c r="Q716" s="2"/>
      <c r="R716" s="2"/>
    </row>
    <row r="717" spans="1:18" ht="12.75" customHeight="1">
      <c r="A717" s="30" t="s">
        <v>1085</v>
      </c>
      <c r="B717" s="28"/>
      <c r="C717" s="17" t="s">
        <v>1775</v>
      </c>
      <c r="D717" s="18" t="s">
        <v>1037</v>
      </c>
      <c r="E717" s="24">
        <f t="shared" si="62"/>
        <v>216570</v>
      </c>
      <c r="F717" s="24">
        <f t="shared" si="63"/>
        <v>210670</v>
      </c>
      <c r="G717" s="24">
        <f t="shared" si="59"/>
        <v>206730</v>
      </c>
      <c r="H717" s="19">
        <v>196880</v>
      </c>
      <c r="I717" s="21"/>
      <c r="J717" s="21">
        <f t="shared" si="60"/>
        <v>0</v>
      </c>
      <c r="K717" s="21">
        <f t="shared" si="61"/>
        <v>0</v>
      </c>
      <c r="O717" s="2"/>
      <c r="P717" s="2"/>
      <c r="Q717" s="2"/>
      <c r="R717" s="2"/>
    </row>
    <row r="718" spans="1:18" ht="12.75" customHeight="1">
      <c r="A718" s="30" t="s">
        <v>1086</v>
      </c>
      <c r="B718" s="28"/>
      <c r="C718" s="17" t="s">
        <v>1775</v>
      </c>
      <c r="D718" s="18" t="s">
        <v>1037</v>
      </c>
      <c r="E718" s="24">
        <f t="shared" si="62"/>
        <v>216570</v>
      </c>
      <c r="F718" s="24">
        <f t="shared" si="63"/>
        <v>210670</v>
      </c>
      <c r="G718" s="24">
        <f t="shared" si="59"/>
        <v>206730</v>
      </c>
      <c r="H718" s="19">
        <v>196880</v>
      </c>
      <c r="I718" s="21"/>
      <c r="J718" s="21">
        <f t="shared" si="60"/>
        <v>0</v>
      </c>
      <c r="K718" s="21">
        <f t="shared" si="61"/>
        <v>0</v>
      </c>
      <c r="O718" s="2"/>
      <c r="P718" s="2"/>
      <c r="Q718" s="2"/>
      <c r="R718" s="2"/>
    </row>
    <row r="719" spans="1:18" ht="12.75" customHeight="1">
      <c r="A719" s="30" t="s">
        <v>1087</v>
      </c>
      <c r="B719" s="28"/>
      <c r="C719" s="17" t="s">
        <v>1775</v>
      </c>
      <c r="D719" s="18" t="s">
        <v>1037</v>
      </c>
      <c r="E719" s="24">
        <f t="shared" si="62"/>
        <v>216570</v>
      </c>
      <c r="F719" s="24">
        <f t="shared" si="63"/>
        <v>210670</v>
      </c>
      <c r="G719" s="24">
        <f t="shared" si="59"/>
        <v>206730</v>
      </c>
      <c r="H719" s="19">
        <v>196880</v>
      </c>
      <c r="I719" s="21"/>
      <c r="J719" s="21">
        <f t="shared" si="60"/>
        <v>0</v>
      </c>
      <c r="K719" s="21">
        <f t="shared" si="61"/>
        <v>0</v>
      </c>
      <c r="O719" s="2"/>
      <c r="P719" s="2"/>
      <c r="Q719" s="2"/>
      <c r="R719" s="2"/>
    </row>
    <row r="720" spans="1:18" ht="12.75" customHeight="1">
      <c r="A720" s="30" t="s">
        <v>1088</v>
      </c>
      <c r="B720" s="28"/>
      <c r="C720" s="17" t="s">
        <v>1775</v>
      </c>
      <c r="D720" s="18" t="s">
        <v>1037</v>
      </c>
      <c r="E720" s="24">
        <f t="shared" si="62"/>
        <v>216570</v>
      </c>
      <c r="F720" s="24">
        <f t="shared" si="63"/>
        <v>210670</v>
      </c>
      <c r="G720" s="24">
        <f t="shared" si="59"/>
        <v>206730</v>
      </c>
      <c r="H720" s="19">
        <v>196880</v>
      </c>
      <c r="I720" s="21"/>
      <c r="J720" s="21">
        <f t="shared" si="60"/>
        <v>0</v>
      </c>
      <c r="K720" s="21">
        <f t="shared" si="61"/>
        <v>0</v>
      </c>
      <c r="O720" s="2"/>
      <c r="P720" s="2"/>
      <c r="Q720" s="2"/>
      <c r="R720" s="2"/>
    </row>
    <row r="721" spans="1:18" ht="12.75" customHeight="1">
      <c r="A721" s="30" t="s">
        <v>1089</v>
      </c>
      <c r="B721" s="28"/>
      <c r="C721" s="17" t="s">
        <v>1775</v>
      </c>
      <c r="D721" s="18" t="s">
        <v>1037</v>
      </c>
      <c r="E721" s="24">
        <f t="shared" si="62"/>
        <v>216570</v>
      </c>
      <c r="F721" s="24">
        <f t="shared" si="63"/>
        <v>210670</v>
      </c>
      <c r="G721" s="24">
        <f t="shared" si="59"/>
        <v>206730</v>
      </c>
      <c r="H721" s="19">
        <v>196880</v>
      </c>
      <c r="I721" s="21"/>
      <c r="J721" s="21">
        <f t="shared" si="60"/>
        <v>0</v>
      </c>
      <c r="K721" s="21">
        <f t="shared" si="61"/>
        <v>0</v>
      </c>
      <c r="O721" s="2"/>
      <c r="P721" s="2"/>
      <c r="Q721" s="2"/>
      <c r="R721" s="2"/>
    </row>
    <row r="722" spans="1:18" ht="12.75" customHeight="1">
      <c r="A722" s="30" t="s">
        <v>1999</v>
      </c>
      <c r="B722" s="28"/>
      <c r="C722" s="17" t="s">
        <v>1775</v>
      </c>
      <c r="D722" s="18" t="s">
        <v>1037</v>
      </c>
      <c r="E722" s="24">
        <f t="shared" si="62"/>
        <v>216570</v>
      </c>
      <c r="F722" s="24">
        <f t="shared" si="63"/>
        <v>210670</v>
      </c>
      <c r="G722" s="24">
        <f t="shared" si="59"/>
        <v>206730</v>
      </c>
      <c r="H722" s="19">
        <v>196880</v>
      </c>
      <c r="I722" s="21"/>
      <c r="J722" s="21">
        <f t="shared" si="60"/>
        <v>0</v>
      </c>
      <c r="K722" s="21">
        <f t="shared" si="61"/>
        <v>0</v>
      </c>
      <c r="O722" s="2"/>
      <c r="P722" s="2"/>
      <c r="Q722" s="2"/>
      <c r="R722" s="2"/>
    </row>
    <row r="723" spans="1:18" ht="12.75" customHeight="1">
      <c r="A723" s="30" t="s">
        <v>2000</v>
      </c>
      <c r="B723" s="28"/>
      <c r="C723" s="17" t="s">
        <v>1775</v>
      </c>
      <c r="D723" s="18" t="s">
        <v>1037</v>
      </c>
      <c r="E723" s="24">
        <f t="shared" si="62"/>
        <v>216570</v>
      </c>
      <c r="F723" s="24">
        <f t="shared" si="63"/>
        <v>210670</v>
      </c>
      <c r="G723" s="24">
        <f t="shared" si="59"/>
        <v>206730</v>
      </c>
      <c r="H723" s="19">
        <v>196880</v>
      </c>
      <c r="I723" s="21"/>
      <c r="J723" s="21">
        <f t="shared" si="60"/>
        <v>0</v>
      </c>
      <c r="K723" s="21">
        <f t="shared" si="61"/>
        <v>0</v>
      </c>
      <c r="O723" s="2"/>
      <c r="P723" s="2"/>
      <c r="Q723" s="2"/>
      <c r="R723" s="2"/>
    </row>
    <row r="724" spans="1:18" ht="12.75" customHeight="1">
      <c r="A724" s="30" t="s">
        <v>2001</v>
      </c>
      <c r="B724" s="28"/>
      <c r="C724" s="17" t="s">
        <v>1775</v>
      </c>
      <c r="D724" s="18" t="s">
        <v>1037</v>
      </c>
      <c r="E724" s="24">
        <f t="shared" si="62"/>
        <v>216570</v>
      </c>
      <c r="F724" s="24">
        <f t="shared" si="63"/>
        <v>210670</v>
      </c>
      <c r="G724" s="24">
        <f t="shared" si="59"/>
        <v>206730</v>
      </c>
      <c r="H724" s="19">
        <v>196880</v>
      </c>
      <c r="I724" s="21"/>
      <c r="J724" s="21">
        <f t="shared" si="60"/>
        <v>0</v>
      </c>
      <c r="K724" s="21">
        <f t="shared" si="61"/>
        <v>0</v>
      </c>
      <c r="O724" s="2"/>
      <c r="P724" s="2"/>
      <c r="Q724" s="2"/>
      <c r="R724" s="2"/>
    </row>
    <row r="725" spans="1:18" ht="12.75" customHeight="1">
      <c r="A725" s="30" t="s">
        <v>2002</v>
      </c>
      <c r="B725" s="28"/>
      <c r="C725" s="17" t="s">
        <v>1775</v>
      </c>
      <c r="D725" s="18" t="s">
        <v>1037</v>
      </c>
      <c r="E725" s="24">
        <f t="shared" si="62"/>
        <v>216570</v>
      </c>
      <c r="F725" s="24">
        <f t="shared" si="63"/>
        <v>210670</v>
      </c>
      <c r="G725" s="24">
        <f t="shared" si="59"/>
        <v>206730</v>
      </c>
      <c r="H725" s="19">
        <v>196880</v>
      </c>
      <c r="I725" s="21"/>
      <c r="J725" s="21">
        <f t="shared" si="60"/>
        <v>0</v>
      </c>
      <c r="K725" s="21">
        <f t="shared" si="61"/>
        <v>0</v>
      </c>
      <c r="O725" s="2"/>
      <c r="P725" s="2"/>
      <c r="Q725" s="2"/>
      <c r="R725" s="2"/>
    </row>
    <row r="726" spans="1:18" ht="12.75" customHeight="1">
      <c r="A726" s="30" t="s">
        <v>2003</v>
      </c>
      <c r="B726" s="28"/>
      <c r="C726" s="17" t="s">
        <v>1775</v>
      </c>
      <c r="D726" s="18" t="s">
        <v>1037</v>
      </c>
      <c r="E726" s="24">
        <f t="shared" si="62"/>
        <v>216570</v>
      </c>
      <c r="F726" s="24">
        <f t="shared" si="63"/>
        <v>210670</v>
      </c>
      <c r="G726" s="24">
        <f t="shared" si="59"/>
        <v>206730</v>
      </c>
      <c r="H726" s="19">
        <v>196880</v>
      </c>
      <c r="I726" s="21"/>
      <c r="J726" s="21">
        <f t="shared" si="60"/>
        <v>0</v>
      </c>
      <c r="K726" s="21">
        <f t="shared" si="61"/>
        <v>0</v>
      </c>
      <c r="O726" s="2"/>
      <c r="P726" s="2"/>
      <c r="Q726" s="2"/>
      <c r="R726" s="2"/>
    </row>
    <row r="727" spans="1:18" ht="12.75" customHeight="1">
      <c r="A727" s="30" t="s">
        <v>2004</v>
      </c>
      <c r="B727" s="28"/>
      <c r="C727" s="17" t="s">
        <v>1775</v>
      </c>
      <c r="D727" s="18" t="s">
        <v>1037</v>
      </c>
      <c r="E727" s="24">
        <f t="shared" si="62"/>
        <v>216570</v>
      </c>
      <c r="F727" s="24">
        <f t="shared" si="63"/>
        <v>210670</v>
      </c>
      <c r="G727" s="24">
        <f t="shared" si="59"/>
        <v>206730</v>
      </c>
      <c r="H727" s="19">
        <v>196880</v>
      </c>
      <c r="I727" s="21"/>
      <c r="J727" s="21">
        <f t="shared" si="60"/>
        <v>0</v>
      </c>
      <c r="K727" s="21">
        <f t="shared" si="61"/>
        <v>0</v>
      </c>
      <c r="O727" s="2"/>
      <c r="P727" s="2"/>
      <c r="Q727" s="2"/>
      <c r="R727" s="2"/>
    </row>
    <row r="728" spans="1:18" ht="12.75" customHeight="1">
      <c r="A728" s="30" t="s">
        <v>1088</v>
      </c>
      <c r="B728" s="28"/>
      <c r="C728" s="17" t="s">
        <v>1770</v>
      </c>
      <c r="D728" s="18" t="s">
        <v>1037</v>
      </c>
      <c r="E728" s="24">
        <f t="shared" si="62"/>
        <v>143110</v>
      </c>
      <c r="F728" s="24">
        <f t="shared" si="63"/>
        <v>139210</v>
      </c>
      <c r="G728" s="24">
        <f t="shared" si="59"/>
        <v>136610</v>
      </c>
      <c r="H728" s="19">
        <v>130100</v>
      </c>
      <c r="I728" s="21"/>
      <c r="J728" s="21">
        <f t="shared" si="60"/>
        <v>0</v>
      </c>
      <c r="K728" s="21">
        <f t="shared" si="61"/>
        <v>0</v>
      </c>
      <c r="O728" s="2"/>
      <c r="P728" s="2"/>
      <c r="Q728" s="2"/>
      <c r="R728" s="2"/>
    </row>
    <row r="729" spans="1:18" ht="12.75" customHeight="1">
      <c r="A729" s="30" t="s">
        <v>1089</v>
      </c>
      <c r="B729" s="28"/>
      <c r="C729" s="17" t="s">
        <v>1770</v>
      </c>
      <c r="D729" s="18" t="s">
        <v>1037</v>
      </c>
      <c r="E729" s="24">
        <f t="shared" si="62"/>
        <v>143110</v>
      </c>
      <c r="F729" s="24">
        <f t="shared" si="63"/>
        <v>139210</v>
      </c>
      <c r="G729" s="24">
        <f t="shared" si="59"/>
        <v>136610</v>
      </c>
      <c r="H729" s="19">
        <v>130100</v>
      </c>
      <c r="I729" s="21"/>
      <c r="J729" s="21">
        <f t="shared" si="60"/>
        <v>0</v>
      </c>
      <c r="K729" s="21">
        <f t="shared" si="61"/>
        <v>0</v>
      </c>
      <c r="O729" s="2"/>
      <c r="P729" s="2"/>
      <c r="Q729" s="2"/>
      <c r="R729" s="2"/>
    </row>
    <row r="730" spans="1:18" ht="12.75" customHeight="1">
      <c r="A730" s="30" t="s">
        <v>1999</v>
      </c>
      <c r="B730" s="28"/>
      <c r="C730" s="17" t="s">
        <v>1770</v>
      </c>
      <c r="D730" s="18" t="s">
        <v>1037</v>
      </c>
      <c r="E730" s="24">
        <f t="shared" si="62"/>
        <v>143110</v>
      </c>
      <c r="F730" s="24">
        <f t="shared" si="63"/>
        <v>139210</v>
      </c>
      <c r="G730" s="24">
        <f t="shared" si="59"/>
        <v>136610</v>
      </c>
      <c r="H730" s="19">
        <v>130100</v>
      </c>
      <c r="I730" s="21"/>
      <c r="J730" s="21">
        <f t="shared" si="60"/>
        <v>0</v>
      </c>
      <c r="K730" s="21">
        <f t="shared" si="61"/>
        <v>0</v>
      </c>
      <c r="O730" s="2"/>
      <c r="P730" s="2"/>
      <c r="Q730" s="2"/>
      <c r="R730" s="2"/>
    </row>
    <row r="731" spans="1:18" ht="12.75" customHeight="1">
      <c r="A731" s="30" t="s">
        <v>2001</v>
      </c>
      <c r="B731" s="28"/>
      <c r="C731" s="17" t="s">
        <v>1770</v>
      </c>
      <c r="D731" s="18" t="s">
        <v>1037</v>
      </c>
      <c r="E731" s="24">
        <f t="shared" si="62"/>
        <v>143110</v>
      </c>
      <c r="F731" s="24">
        <f t="shared" si="63"/>
        <v>139210</v>
      </c>
      <c r="G731" s="24">
        <f t="shared" si="59"/>
        <v>136610</v>
      </c>
      <c r="H731" s="19">
        <v>130100</v>
      </c>
      <c r="I731" s="21"/>
      <c r="J731" s="21">
        <f t="shared" si="60"/>
        <v>0</v>
      </c>
      <c r="K731" s="21">
        <f t="shared" si="61"/>
        <v>0</v>
      </c>
      <c r="O731" s="2"/>
      <c r="P731" s="2"/>
      <c r="Q731" s="2"/>
      <c r="R731" s="2"/>
    </row>
    <row r="732" spans="1:18" ht="12.75" customHeight="1">
      <c r="A732" s="30" t="s">
        <v>2003</v>
      </c>
      <c r="B732" s="28"/>
      <c r="C732" s="17" t="s">
        <v>1770</v>
      </c>
      <c r="D732" s="18" t="s">
        <v>1037</v>
      </c>
      <c r="E732" s="24">
        <f t="shared" si="62"/>
        <v>143110</v>
      </c>
      <c r="F732" s="24">
        <f t="shared" si="63"/>
        <v>139210</v>
      </c>
      <c r="G732" s="24">
        <f t="shared" si="59"/>
        <v>136610</v>
      </c>
      <c r="H732" s="19">
        <v>130100</v>
      </c>
      <c r="I732" s="21"/>
      <c r="J732" s="21">
        <f t="shared" si="60"/>
        <v>0</v>
      </c>
      <c r="K732" s="21">
        <f t="shared" si="61"/>
        <v>0</v>
      </c>
      <c r="O732" s="2"/>
      <c r="P732" s="2"/>
      <c r="Q732" s="2"/>
      <c r="R732" s="2"/>
    </row>
    <row r="733" spans="1:18" ht="12.75" customHeight="1">
      <c r="A733" s="30" t="s">
        <v>2004</v>
      </c>
      <c r="B733" s="28"/>
      <c r="C733" s="17" t="s">
        <v>1770</v>
      </c>
      <c r="D733" s="18" t="s">
        <v>1037</v>
      </c>
      <c r="E733" s="24">
        <f t="shared" si="62"/>
        <v>143110</v>
      </c>
      <c r="F733" s="24">
        <f t="shared" si="63"/>
        <v>139210</v>
      </c>
      <c r="G733" s="24">
        <f t="shared" si="59"/>
        <v>136610</v>
      </c>
      <c r="H733" s="19">
        <v>130100</v>
      </c>
      <c r="I733" s="21"/>
      <c r="J733" s="21">
        <f t="shared" si="60"/>
        <v>0</v>
      </c>
      <c r="K733" s="21">
        <f t="shared" si="61"/>
        <v>0</v>
      </c>
      <c r="O733" s="2"/>
      <c r="P733" s="2"/>
      <c r="Q733" s="2"/>
      <c r="R733" s="2"/>
    </row>
  </sheetData>
  <mergeCells count="5">
    <mergeCell ref="A1:B2"/>
    <mergeCell ref="E1:H1"/>
    <mergeCell ref="I1:K1"/>
    <mergeCell ref="C1:C2"/>
    <mergeCell ref="D1:D2"/>
  </mergeCells>
  <printOptions/>
  <pageMargins left="0.25" right="0.17" top="0.51" bottom="0.16" header="0.25" footer="0.16"/>
  <pageSetup horizontalDpi="300" verticalDpi="300" orientation="portrait" paperSize="9" r:id="rId1"/>
  <headerFooter alignWithMargins="0">
    <oddHeader>&amp;LООО "МЕТАЛЛ ПЛЮС"&amp;Cwww.metallplus.com&amp;R+7 (8443) 58-37-96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Компания ООО «Металл Плюс»</dc:title>
  <dc:subject/>
  <dc:creator>Кудряшов Сергей Александрович</dc:creator>
  <cp:keywords>Реализация металлопроката</cp:keywords>
  <dc:description>ICQ: 366402131</dc:description>
  <cp:lastModifiedBy>Кудряшов Сергей Александрович</cp:lastModifiedBy>
  <cp:lastPrinted>2011-02-28T10:54:29Z</cp:lastPrinted>
  <dcterms:created xsi:type="dcterms:W3CDTF">2002-12-04T09:02:19Z</dcterms:created>
  <dcterms:modified xsi:type="dcterms:W3CDTF">2011-08-02T04:56:09Z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