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НДС" sheetId="1" r:id="rId1"/>
    <sheet name="без НДС" sheetId="2" r:id="rId2"/>
    <sheet name="Магазин" sheetId="3" r:id="rId3"/>
  </sheets>
  <definedNames>
    <definedName name="_xlnm.Print_Area" localSheetId="1">'без НДС'!$A$1:$O$69</definedName>
    <definedName name="_xlnm.Print_Area" localSheetId="2">'Магазин'!$A$1:$P$62</definedName>
    <definedName name="_xlnm.Print_Area" localSheetId="0">'с НДС'!$B$1:$P$68</definedName>
  </definedNames>
  <calcPr fullCalcOnLoad="1"/>
</workbook>
</file>

<file path=xl/sharedStrings.xml><?xml version="1.0" encoding="utf-8"?>
<sst xmlns="http://schemas.openxmlformats.org/spreadsheetml/2006/main" count="456" uniqueCount="116">
  <si>
    <t>Марка электрода</t>
  </si>
  <si>
    <t xml:space="preserve">Æ  </t>
  </si>
  <si>
    <t>Цена, руб.</t>
  </si>
  <si>
    <t>Æ</t>
  </si>
  <si>
    <t>мм</t>
  </si>
  <si>
    <t>ЭА-981/15</t>
  </si>
  <si>
    <t>ТМУ-21У</t>
  </si>
  <si>
    <t>ОЗЛ-6</t>
  </si>
  <si>
    <t>НИАТ-1</t>
  </si>
  <si>
    <t>ЦЛ-39</t>
  </si>
  <si>
    <t>ЦУ-5</t>
  </si>
  <si>
    <t>Для сварки и наплавки</t>
  </si>
  <si>
    <t>ОЗЛ-8</t>
  </si>
  <si>
    <t>НИАТ-5</t>
  </si>
  <si>
    <t>Т-620</t>
  </si>
  <si>
    <t>ОЗС-4</t>
  </si>
  <si>
    <t>ОЗЛ-9А</t>
  </si>
  <si>
    <t>АНЖР-1</t>
  </si>
  <si>
    <t>ОЗС-6</t>
  </si>
  <si>
    <t>ЦЧ-4</t>
  </si>
  <si>
    <t>ОЗЛ-25Б</t>
  </si>
  <si>
    <t>АНЖР-2</t>
  </si>
  <si>
    <t>МНЧ-2</t>
  </si>
  <si>
    <t>ОЗЛ-17У</t>
  </si>
  <si>
    <t>ЦН-6Л</t>
  </si>
  <si>
    <t>ЦЛ-11</t>
  </si>
  <si>
    <t>НИИ-48Г</t>
  </si>
  <si>
    <t>УОНИ-13/45</t>
  </si>
  <si>
    <t>ЗИО-8</t>
  </si>
  <si>
    <t>ЦТ-15</t>
  </si>
  <si>
    <t>НЖ-13</t>
  </si>
  <si>
    <t>УОНИ-13/55</t>
  </si>
  <si>
    <t>ОЗР-1</t>
  </si>
  <si>
    <t>ЭА-395/9</t>
  </si>
  <si>
    <t>ТМЛ-1У</t>
  </si>
  <si>
    <t>ЭА-400/10У</t>
  </si>
  <si>
    <t>ЦТ-28</t>
  </si>
  <si>
    <t>ТМЛ-3У</t>
  </si>
  <si>
    <t>ОЗБ-2М</t>
  </si>
  <si>
    <t>(СИНИЕ)</t>
  </si>
  <si>
    <t xml:space="preserve">МР-3С </t>
  </si>
  <si>
    <t>ОЗЧ-2</t>
  </si>
  <si>
    <t>ЦН-12М</t>
  </si>
  <si>
    <t>Для сварки высоколегированных сталей</t>
  </si>
  <si>
    <t>Для сварки углеродистых и н/лег. сталей</t>
  </si>
  <si>
    <t>за 1 тн с НДС</t>
  </si>
  <si>
    <t>УОНИ-13/85</t>
  </si>
  <si>
    <t>ЦЛ-17</t>
  </si>
  <si>
    <t>комсомолец 100</t>
  </si>
  <si>
    <t>ОЗЧ-6</t>
  </si>
  <si>
    <t xml:space="preserve">ДОПОЛНИТЕЛЬНЫЕ УСЛУГИ:   </t>
  </si>
  <si>
    <t xml:space="preserve">   УПАКОВКА (картон, дерево):   </t>
  </si>
  <si>
    <t>ОЗЛ-19</t>
  </si>
  <si>
    <t>ОЗЛ-20</t>
  </si>
  <si>
    <t xml:space="preserve"> 4-5</t>
  </si>
  <si>
    <t>ЦНИИН-4</t>
  </si>
  <si>
    <t>ЭН-60М</t>
  </si>
  <si>
    <t xml:space="preserve"> 3-4</t>
  </si>
  <si>
    <t>(НАКС)</t>
  </si>
  <si>
    <t>4-5</t>
  </si>
  <si>
    <t>5 кг</t>
  </si>
  <si>
    <t>15 кг</t>
  </si>
  <si>
    <t>18 кг</t>
  </si>
  <si>
    <t xml:space="preserve">1,0 </t>
  </si>
  <si>
    <t>1,0</t>
  </si>
  <si>
    <t xml:space="preserve">1,2 </t>
  </si>
  <si>
    <t>0,8</t>
  </si>
  <si>
    <t>СВ08Г2С</t>
  </si>
  <si>
    <r>
      <t xml:space="preserve">Омедненная сварочная проволока </t>
    </r>
    <r>
      <rPr>
        <b/>
        <sz val="8"/>
        <rFont val="Arial"/>
        <family val="2"/>
      </rPr>
      <t xml:space="preserve">(цена руб, с НДС) </t>
    </r>
    <r>
      <rPr>
        <b/>
        <sz val="12"/>
        <rFont val="Arial"/>
        <family val="2"/>
      </rPr>
      <t xml:space="preserve"> </t>
    </r>
  </si>
  <si>
    <t>ГС-1</t>
  </si>
  <si>
    <t>Для резки</t>
  </si>
  <si>
    <t>ОЗР-2</t>
  </si>
  <si>
    <t xml:space="preserve">Т-590 </t>
  </si>
  <si>
    <t>Для сварки цветных металлов</t>
  </si>
  <si>
    <t>УОНИ-13/НЖ (12Х13) УОНИ-13/НЖ (20Х13)</t>
  </si>
  <si>
    <t>АНО-11</t>
  </si>
  <si>
    <t>Для сварки теплоустойчивых сталей</t>
  </si>
  <si>
    <t>ОЗН-300М ОЗН-400М ОЗН-6</t>
  </si>
  <si>
    <t>5</t>
  </si>
  <si>
    <t>ОЗА-2</t>
  </si>
  <si>
    <t>ОЗАНА-2</t>
  </si>
  <si>
    <t>АНЦ-ОЗМ-3</t>
  </si>
  <si>
    <t>3-4</t>
  </si>
  <si>
    <t>УОНИ-13/65</t>
  </si>
  <si>
    <t>ОЗС-12   (НАКС)</t>
  </si>
  <si>
    <t>Возможно изготовление  других марок сварочных электродов на заказ</t>
  </si>
  <si>
    <t>МР-3          АНО-4</t>
  </si>
  <si>
    <t>ОЗШ-1</t>
  </si>
  <si>
    <t>ОЗШ-3</t>
  </si>
  <si>
    <t>ОЗШ-6</t>
  </si>
  <si>
    <t>ОЗШ-8</t>
  </si>
  <si>
    <t>за 1 тн без НДС</t>
  </si>
  <si>
    <t>Магазин</t>
  </si>
  <si>
    <t>НИИ-48Г (НАКС)</t>
  </si>
  <si>
    <t>НИИ-48Г                      (НАКС)</t>
  </si>
  <si>
    <t>Вольфрамовые электроды</t>
  </si>
  <si>
    <t>ЭВЛ (150 мм)</t>
  </si>
  <si>
    <r>
      <t>Контактные телефоны:</t>
    </r>
    <r>
      <rPr>
        <b/>
        <i/>
        <sz val="15"/>
        <rFont val="Times New Roman"/>
        <family val="1"/>
      </rPr>
      <t xml:space="preserve">(495) 777-4242 (многоканальный); 672-1793; 777-4277  факс  (495) 777-4252  </t>
    </r>
  </si>
  <si>
    <t>Отдел продаж: sales@graphitel.ru</t>
  </si>
  <si>
    <t>Приёмная: office@graphitel.ru</t>
  </si>
  <si>
    <r>
      <t>*</t>
    </r>
    <r>
      <rPr>
        <b/>
        <i/>
        <sz val="22"/>
        <rFont val="Arial"/>
        <family val="2"/>
      </rPr>
      <t>Действует гибкая система скидок</t>
    </r>
    <r>
      <rPr>
        <b/>
        <i/>
        <sz val="22"/>
        <rFont val="Baltica"/>
        <family val="0"/>
      </rPr>
      <t xml:space="preserve">!                                                                          </t>
    </r>
    <r>
      <rPr>
        <b/>
        <i/>
        <sz val="22"/>
        <rFont val="Arial"/>
        <family val="2"/>
      </rPr>
      <t xml:space="preserve">                     </t>
    </r>
  </si>
  <si>
    <t xml:space="preserve">       При заводе работает отдел мелко-оптовой торговли (магазин).    Раб.дни с 9.00 до 17.00 часов </t>
  </si>
  <si>
    <r>
      <t xml:space="preserve">ü </t>
    </r>
    <r>
      <rPr>
        <b/>
        <i/>
        <sz val="14"/>
        <rFont val="Times New Roman"/>
        <family val="1"/>
      </rPr>
      <t xml:space="preserve"> коробки, вес нетто 5кг,  </t>
    </r>
  </si>
  <si>
    <r>
      <t xml:space="preserve">ü </t>
    </r>
    <r>
      <rPr>
        <b/>
        <i/>
        <sz val="14"/>
        <rFont val="Times New Roman"/>
        <family val="1"/>
      </rPr>
      <t xml:space="preserve"> таможенное оформление</t>
    </r>
  </si>
  <si>
    <r>
      <t xml:space="preserve">ü </t>
    </r>
    <r>
      <rPr>
        <b/>
        <i/>
        <sz val="14"/>
        <rFont val="Times New Roman"/>
        <family val="1"/>
      </rPr>
      <t>короба,  вес нетто 30кг,</t>
    </r>
  </si>
  <si>
    <r>
      <t xml:space="preserve">ü </t>
    </r>
    <r>
      <rPr>
        <b/>
        <i/>
        <sz val="14"/>
        <rFont val="Times New Roman"/>
        <family val="1"/>
      </rPr>
      <t>отсрочка платежа</t>
    </r>
  </si>
  <si>
    <r>
      <t xml:space="preserve">ü </t>
    </r>
    <r>
      <rPr>
        <b/>
        <i/>
        <sz val="14"/>
        <rFont val="Times New Roman"/>
        <family val="1"/>
      </rPr>
      <t xml:space="preserve">ящики, вес нетто 1000 кг. </t>
    </r>
  </si>
  <si>
    <r>
      <t xml:space="preserve">ü </t>
    </r>
    <r>
      <rPr>
        <b/>
        <i/>
        <sz val="14"/>
        <rFont val="Times New Roman"/>
        <family val="1"/>
      </rPr>
      <t>отправка ж/д вагонов.</t>
    </r>
  </si>
  <si>
    <r>
      <t xml:space="preserve">ЭВЛ </t>
    </r>
    <r>
      <rPr>
        <b/>
        <i/>
        <sz val="8"/>
        <rFont val="Arial"/>
        <family val="2"/>
      </rPr>
      <t>(150 мм)</t>
    </r>
  </si>
  <si>
    <r>
      <t>Цены на сварочные электроды</t>
    </r>
    <r>
      <rPr>
        <sz val="16"/>
        <rFont val="Arial"/>
        <family val="2"/>
      </rPr>
      <t xml:space="preserve">* </t>
    </r>
    <r>
      <rPr>
        <b/>
        <sz val="12"/>
        <rFont val="Arial"/>
        <family val="2"/>
      </rPr>
      <t>(Действительны с 08.04.2013 г.)</t>
    </r>
    <r>
      <rPr>
        <b/>
        <sz val="12"/>
        <rFont val="Antiqua"/>
        <family val="0"/>
      </rPr>
      <t xml:space="preserve">   </t>
    </r>
  </si>
  <si>
    <t xml:space="preserve">УОНИ-13/НЖ </t>
  </si>
  <si>
    <t xml:space="preserve">12Х13 и 20Х13        </t>
  </si>
  <si>
    <t xml:space="preserve">Контактные телефоны:(495) 777-4242 (многоканальный); 672-1793; 777-4277  факс  (495) 777-4252  </t>
  </si>
  <si>
    <r>
      <t>Цены на сварочные электроды</t>
    </r>
    <r>
      <rPr>
        <sz val="18"/>
        <rFont val="Arial"/>
        <family val="2"/>
      </rPr>
      <t>*</t>
    </r>
    <r>
      <rPr>
        <b/>
        <sz val="8"/>
        <rFont val="Arial"/>
        <family val="2"/>
      </rPr>
      <t>(</t>
    </r>
    <r>
      <rPr>
        <b/>
        <sz val="9"/>
        <rFont val="Arial"/>
        <family val="2"/>
      </rPr>
      <t>Действительны с 08.04.13 г. .)</t>
    </r>
    <r>
      <rPr>
        <b/>
        <sz val="11"/>
        <rFont val="Antiqua"/>
        <family val="0"/>
      </rPr>
      <t xml:space="preserve">   </t>
    </r>
  </si>
  <si>
    <r>
      <t>Омедненная сварочная проволока</t>
    </r>
    <r>
      <rPr>
        <b/>
        <sz val="14"/>
        <rFont val="Arial"/>
        <family val="2"/>
      </rPr>
      <t xml:space="preserve"> (цена руб, без НДС)  </t>
    </r>
  </si>
  <si>
    <r>
      <t xml:space="preserve">Омедненная сварочная проволока </t>
    </r>
    <r>
      <rPr>
        <b/>
        <sz val="11"/>
        <rFont val="Arial"/>
        <family val="2"/>
      </rPr>
      <t xml:space="preserve">(цена руб, с НДС) 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</si>
</sst>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#,##0.0"/>
    <numFmt numFmtId="187" formatCode="#,##0.000"/>
  </numFmts>
  <fonts count="54">
    <font>
      <sz val="10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b/>
      <i/>
      <sz val="7.5"/>
      <name val="Arial"/>
      <family val="2"/>
    </font>
    <font>
      <b/>
      <sz val="7.5"/>
      <color indexed="8"/>
      <name val="Arial"/>
      <family val="2"/>
    </font>
    <font>
      <b/>
      <i/>
      <sz val="7"/>
      <name val="Arial"/>
      <family val="2"/>
    </font>
    <font>
      <b/>
      <i/>
      <sz val="10"/>
      <name val="Times New Roman"/>
      <family val="1"/>
    </font>
    <font>
      <b/>
      <sz val="16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ntiqua"/>
      <family val="0"/>
    </font>
    <font>
      <b/>
      <i/>
      <sz val="10"/>
      <name val="Arial"/>
      <family val="2"/>
    </font>
    <font>
      <i/>
      <sz val="12"/>
      <name val="Arial Black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i/>
      <sz val="12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i/>
      <sz val="12"/>
      <name val="Arial"/>
      <family val="0"/>
    </font>
    <font>
      <b/>
      <i/>
      <sz val="12"/>
      <name val="Wingdings"/>
      <family val="0"/>
    </font>
    <font>
      <b/>
      <i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4"/>
      <name val="Times New Roman"/>
      <family val="1"/>
    </font>
    <font>
      <sz val="10"/>
      <name val="Arial Cyr"/>
      <family val="0"/>
    </font>
    <font>
      <b/>
      <sz val="7.5"/>
      <name val="Arial Cyr"/>
      <family val="0"/>
    </font>
    <font>
      <i/>
      <sz val="16"/>
      <name val="Arial Black"/>
      <family val="2"/>
    </font>
    <font>
      <sz val="8"/>
      <name val="Arial"/>
      <family val="0"/>
    </font>
    <font>
      <b/>
      <sz val="18"/>
      <name val="Arial"/>
      <family val="2"/>
    </font>
    <font>
      <b/>
      <sz val="9"/>
      <name val="Times New Roman"/>
      <family val="1"/>
    </font>
    <font>
      <b/>
      <i/>
      <sz val="8"/>
      <name val="Arial"/>
      <family val="2"/>
    </font>
    <font>
      <b/>
      <i/>
      <sz val="18"/>
      <name val="Arial"/>
      <family val="0"/>
    </font>
    <font>
      <b/>
      <i/>
      <sz val="14"/>
      <name val="Arial"/>
      <family val="0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b/>
      <sz val="10"/>
      <name val="Symbol"/>
      <family val="1"/>
    </font>
    <font>
      <b/>
      <sz val="9"/>
      <name val="Symbol"/>
      <family val="1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b/>
      <sz val="10"/>
      <name val="Times New Roman"/>
      <family val="1"/>
    </font>
    <font>
      <b/>
      <i/>
      <sz val="22"/>
      <name val="Baltica"/>
      <family val="0"/>
    </font>
    <font>
      <b/>
      <i/>
      <sz val="22"/>
      <name val="Arial"/>
      <family val="2"/>
    </font>
    <font>
      <sz val="14"/>
      <name val="Arial"/>
      <family val="0"/>
    </font>
    <font>
      <b/>
      <i/>
      <sz val="14"/>
      <name val="Wingdings"/>
      <family val="0"/>
    </font>
    <font>
      <b/>
      <sz val="12"/>
      <name val="Antiqua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5.5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/>
    </xf>
    <xf numFmtId="3" fontId="1" fillId="0" borderId="0" xfId="18" applyNumberFormat="1" applyFont="1" applyFill="1" applyBorder="1" applyAlignment="1">
      <alignment horizontal="center" vertical="center"/>
      <protection/>
    </xf>
    <xf numFmtId="0" fontId="18" fillId="0" borderId="7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8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 wrapText="1"/>
    </xf>
    <xf numFmtId="3" fontId="29" fillId="0" borderId="0" xfId="18" applyNumberFormat="1" applyFont="1" applyFill="1" applyBorder="1" applyAlignment="1">
      <alignment horizontal="center" vertical="center"/>
      <protection/>
    </xf>
    <xf numFmtId="0" fontId="3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" fontId="29" fillId="0" borderId="5" xfId="18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25" fillId="0" borderId="13" xfId="0" applyNumberFormat="1" applyFont="1" applyFill="1" applyBorder="1" applyAlignment="1">
      <alignment horizontal="left"/>
    </xf>
    <xf numFmtId="0" fontId="39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3" fontId="18" fillId="0" borderId="15" xfId="18" applyNumberFormat="1" applyFont="1" applyFill="1" applyBorder="1" applyAlignment="1">
      <alignment horizontal="center" vertical="center"/>
      <protection/>
    </xf>
    <xf numFmtId="0" fontId="12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3" fontId="18" fillId="0" borderId="16" xfId="18" applyNumberFormat="1" applyFont="1" applyFill="1" applyBorder="1" applyAlignment="1">
      <alignment horizontal="center" vertical="center"/>
      <protection/>
    </xf>
    <xf numFmtId="49" fontId="18" fillId="0" borderId="18" xfId="0" applyNumberFormat="1" applyFont="1" applyFill="1" applyBorder="1" applyAlignment="1">
      <alignment horizontal="center" vertical="center" wrapText="1"/>
    </xf>
    <xf numFmtId="3" fontId="18" fillId="0" borderId="0" xfId="18" applyNumberFormat="1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3" fontId="18" fillId="0" borderId="10" xfId="18" applyNumberFormat="1" applyFont="1" applyFill="1" applyBorder="1" applyAlignment="1">
      <alignment horizontal="center" vertical="center"/>
      <protection/>
    </xf>
    <xf numFmtId="3" fontId="18" fillId="0" borderId="15" xfId="18" applyNumberFormat="1" applyFont="1" applyFill="1" applyBorder="1" applyAlignment="1">
      <alignment horizontal="center" vertical="center"/>
      <protection/>
    </xf>
    <xf numFmtId="0" fontId="18" fillId="0" borderId="3" xfId="0" applyFont="1" applyFill="1" applyBorder="1" applyAlignment="1">
      <alignment vertical="center"/>
    </xf>
    <xf numFmtId="3" fontId="18" fillId="0" borderId="16" xfId="18" applyNumberFormat="1" applyFont="1" applyFill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vertical="center"/>
    </xf>
    <xf numFmtId="3" fontId="18" fillId="0" borderId="14" xfId="18" applyNumberFormat="1" applyFont="1" applyFill="1" applyBorder="1" applyAlignment="1">
      <alignment horizontal="center" vertical="center"/>
      <protection/>
    </xf>
    <xf numFmtId="3" fontId="18" fillId="0" borderId="2" xfId="18" applyNumberFormat="1" applyFont="1" applyFill="1" applyBorder="1" applyAlignment="1">
      <alignment horizontal="center" vertical="center"/>
      <protection/>
    </xf>
    <xf numFmtId="49" fontId="18" fillId="0" borderId="14" xfId="0" applyNumberFormat="1" applyFont="1" applyFill="1" applyBorder="1" applyAlignment="1">
      <alignment horizontal="center" vertical="center" wrapText="1"/>
    </xf>
    <xf numFmtId="3" fontId="18" fillId="0" borderId="19" xfId="18" applyNumberFormat="1" applyFont="1" applyFill="1" applyBorder="1" applyAlignment="1">
      <alignment horizontal="center" vertical="center"/>
      <protection/>
    </xf>
    <xf numFmtId="3" fontId="18" fillId="0" borderId="5" xfId="18" applyNumberFormat="1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15" xfId="18" applyNumberFormat="1" applyFont="1" applyFill="1" applyBorder="1" applyAlignment="1">
      <alignment horizontal="center" vertical="center"/>
      <protection/>
    </xf>
    <xf numFmtId="0" fontId="41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16" xfId="18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3" fontId="10" fillId="0" borderId="0" xfId="18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3" fontId="10" fillId="0" borderId="10" xfId="18" applyNumberFormat="1" applyFont="1" applyFill="1" applyBorder="1" applyAlignment="1">
      <alignment horizontal="center" vertical="center"/>
      <protection/>
    </xf>
    <xf numFmtId="3" fontId="10" fillId="0" borderId="15" xfId="18" applyNumberFormat="1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vertical="center"/>
    </xf>
    <xf numFmtId="3" fontId="10" fillId="0" borderId="16" xfId="18" applyNumberFormat="1" applyFont="1" applyFill="1" applyBorder="1" applyAlignment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vertical="center"/>
    </xf>
    <xf numFmtId="3" fontId="10" fillId="0" borderId="14" xfId="18" applyNumberFormat="1" applyFont="1" applyFill="1" applyBorder="1" applyAlignment="1">
      <alignment horizontal="center" vertical="center"/>
      <protection/>
    </xf>
    <xf numFmtId="3" fontId="10" fillId="0" borderId="2" xfId="18" applyNumberFormat="1" applyFont="1" applyFill="1" applyBorder="1" applyAlignment="1">
      <alignment horizontal="center" vertical="center"/>
      <protection/>
    </xf>
    <xf numFmtId="49" fontId="10" fillId="0" borderId="14" xfId="0" applyNumberFormat="1" applyFont="1" applyFill="1" applyBorder="1" applyAlignment="1">
      <alignment horizontal="center" vertical="center" wrapText="1"/>
    </xf>
    <xf numFmtId="3" fontId="10" fillId="0" borderId="19" xfId="18" applyNumberFormat="1" applyFont="1" applyFill="1" applyBorder="1" applyAlignment="1">
      <alignment horizontal="center" vertical="center"/>
      <protection/>
    </xf>
    <xf numFmtId="3" fontId="10" fillId="0" borderId="5" xfId="18" applyNumberFormat="1" applyFont="1" applyFill="1" applyBorder="1" applyAlignment="1">
      <alignment horizontal="center" vertical="center"/>
      <protection/>
    </xf>
    <xf numFmtId="0" fontId="41" fillId="0" borderId="9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12" fontId="10" fillId="0" borderId="6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3" fontId="10" fillId="0" borderId="17" xfId="18" applyNumberFormat="1" applyFont="1" applyFill="1" applyBorder="1" applyAlignment="1">
      <alignment horizontal="center" vertical="center"/>
      <protection/>
    </xf>
    <xf numFmtId="0" fontId="10" fillId="0" borderId="5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right" vertical="center" wrapText="1"/>
    </xf>
    <xf numFmtId="0" fontId="33" fillId="0" borderId="1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3" fontId="10" fillId="0" borderId="11" xfId="18" applyNumberFormat="1" applyFont="1" applyFill="1" applyBorder="1" applyAlignment="1">
      <alignment horizontal="center" vertical="center"/>
      <protection/>
    </xf>
    <xf numFmtId="3" fontId="10" fillId="0" borderId="19" xfId="18" applyNumberFormat="1" applyFont="1" applyFill="1" applyBorder="1" applyAlignment="1">
      <alignment horizontal="center" vertical="center"/>
      <protection/>
    </xf>
    <xf numFmtId="0" fontId="18" fillId="0" borderId="17" xfId="0" applyFont="1" applyFill="1" applyBorder="1" applyAlignment="1">
      <alignment vertic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3" fontId="10" fillId="0" borderId="14" xfId="18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3" fontId="10" fillId="0" borderId="17" xfId="18" applyNumberFormat="1" applyFont="1" applyFill="1" applyBorder="1" applyAlignment="1">
      <alignment horizontal="center" vertical="center"/>
      <protection/>
    </xf>
    <xf numFmtId="49" fontId="10" fillId="0" borderId="20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3" fontId="44" fillId="0" borderId="14" xfId="18" applyNumberFormat="1" applyFont="1" applyFill="1" applyBorder="1" applyAlignment="1">
      <alignment horizontal="center" vertical="center"/>
      <protection/>
    </xf>
    <xf numFmtId="0" fontId="41" fillId="0" borderId="17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horizontal="center" vertical="center" wrapText="1"/>
    </xf>
    <xf numFmtId="0" fontId="41" fillId="0" borderId="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3" fontId="43" fillId="0" borderId="16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3" fontId="43" fillId="0" borderId="2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3" fontId="10" fillId="0" borderId="10" xfId="18" applyNumberFormat="1" applyFont="1" applyFill="1" applyBorder="1" applyAlignment="1">
      <alignment horizontal="center" vertical="center"/>
      <protection/>
    </xf>
    <xf numFmtId="0" fontId="10" fillId="0" borderId="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3" fontId="1" fillId="0" borderId="4" xfId="18" applyNumberFormat="1" applyFont="1" applyFill="1" applyBorder="1" applyAlignment="1">
      <alignment horizontal="center" vertical="center"/>
      <protection/>
    </xf>
    <xf numFmtId="49" fontId="1" fillId="0" borderId="4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18" fillId="0" borderId="14" xfId="18" applyNumberFormat="1" applyFont="1" applyFill="1" applyBorder="1" applyAlignment="1">
      <alignment horizontal="center" vertical="center"/>
      <protection/>
    </xf>
    <xf numFmtId="0" fontId="18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3" fontId="18" fillId="0" borderId="2" xfId="18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3" fontId="44" fillId="0" borderId="0" xfId="18" applyNumberFormat="1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/>
    </xf>
    <xf numFmtId="0" fontId="17" fillId="0" borderId="24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27" fillId="0" borderId="25" xfId="0" applyFont="1" applyFill="1" applyBorder="1" applyAlignment="1">
      <alignment horizontal="left"/>
    </xf>
    <xf numFmtId="0" fontId="45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1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51" fillId="0" borderId="16" xfId="0" applyNumberFormat="1" applyFont="1" applyFill="1" applyBorder="1" applyAlignment="1">
      <alignment horizontal="center" vertical="center" wrapText="1"/>
    </xf>
    <xf numFmtId="3" fontId="51" fillId="0" borderId="2" xfId="0" applyNumberFormat="1" applyFont="1" applyFill="1" applyBorder="1" applyAlignment="1">
      <alignment horizontal="center" vertical="center" wrapText="1"/>
    </xf>
    <xf numFmtId="12" fontId="18" fillId="0" borderId="6" xfId="0" applyNumberFormat="1" applyFont="1" applyFill="1" applyBorder="1" applyAlignment="1">
      <alignment horizontal="center" vertical="center" wrapText="1"/>
    </xf>
    <xf numFmtId="3" fontId="18" fillId="0" borderId="11" xfId="18" applyNumberFormat="1" applyFont="1" applyFill="1" applyBorder="1" applyAlignment="1">
      <alignment horizontal="center" vertical="center"/>
      <protection/>
    </xf>
    <xf numFmtId="0" fontId="18" fillId="0" borderId="4" xfId="0" applyFont="1" applyFill="1" applyBorder="1" applyAlignment="1">
      <alignment horizontal="center" vertical="center" wrapText="1"/>
    </xf>
    <xf numFmtId="3" fontId="18" fillId="0" borderId="17" xfId="18" applyNumberFormat="1" applyFont="1" applyFill="1" applyBorder="1" applyAlignment="1">
      <alignment horizontal="center" vertical="center"/>
      <protection/>
    </xf>
    <xf numFmtId="0" fontId="18" fillId="0" borderId="5" xfId="0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3" fontId="18" fillId="0" borderId="6" xfId="18" applyNumberFormat="1" applyFont="1" applyFill="1" applyBorder="1" applyAlignment="1">
      <alignment horizontal="center" vertical="center"/>
      <protection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3" fontId="18" fillId="0" borderId="19" xfId="18" applyNumberFormat="1" applyFont="1" applyFill="1" applyBorder="1" applyAlignment="1">
      <alignment horizontal="center" vertical="center"/>
      <protection/>
    </xf>
    <xf numFmtId="0" fontId="18" fillId="0" borderId="1" xfId="0" applyFont="1" applyFill="1" applyBorder="1" applyAlignment="1">
      <alignment vertical="center"/>
    </xf>
    <xf numFmtId="3" fontId="18" fillId="0" borderId="27" xfId="18" applyNumberFormat="1" applyFont="1" applyFill="1" applyBorder="1" applyAlignment="1">
      <alignment horizontal="center" vertical="center"/>
      <protection/>
    </xf>
    <xf numFmtId="49" fontId="18" fillId="0" borderId="20" xfId="0" applyNumberFormat="1" applyFont="1" applyFill="1" applyBorder="1" applyAlignment="1">
      <alignment horizontal="center" vertical="center" wrapText="1"/>
    </xf>
    <xf numFmtId="3" fontId="18" fillId="0" borderId="28" xfId="18" applyNumberFormat="1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3" fontId="18" fillId="0" borderId="17" xfId="18" applyNumberFormat="1" applyFont="1" applyFill="1" applyBorder="1" applyAlignment="1">
      <alignment horizontal="center" vertical="center"/>
      <protection/>
    </xf>
    <xf numFmtId="3" fontId="51" fillId="0" borderId="1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3" fontId="52" fillId="0" borderId="5" xfId="18" applyNumberFormat="1" applyFont="1" applyFill="1" applyBorder="1" applyAlignment="1">
      <alignment horizontal="center" vertical="center"/>
      <protection/>
    </xf>
    <xf numFmtId="3" fontId="52" fillId="0" borderId="14" xfId="18" applyNumberFormat="1" applyFont="1" applyFill="1" applyBorder="1" applyAlignment="1">
      <alignment horizontal="center" vertical="center"/>
      <protection/>
    </xf>
    <xf numFmtId="3" fontId="18" fillId="0" borderId="3" xfId="18" applyNumberFormat="1" applyFont="1" applyFill="1" applyBorder="1" applyAlignment="1">
      <alignment horizontal="center" vertical="center"/>
      <protection/>
    </xf>
    <xf numFmtId="3" fontId="18" fillId="0" borderId="6" xfId="18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6" xfId="18" applyNumberFormat="1" applyFont="1" applyFill="1" applyBorder="1" applyAlignment="1">
      <alignment horizontal="center" vertical="center"/>
      <protection/>
    </xf>
    <xf numFmtId="3" fontId="10" fillId="0" borderId="6" xfId="18" applyNumberFormat="1" applyFont="1" applyFill="1" applyBorder="1" applyAlignment="1">
      <alignment horizontal="center" vertical="center"/>
      <protection/>
    </xf>
    <xf numFmtId="3" fontId="18" fillId="0" borderId="0" xfId="18" applyNumberFormat="1" applyFont="1" applyFill="1" applyBorder="1" applyAlignment="1">
      <alignment horizontal="center" vertical="center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3" fontId="52" fillId="0" borderId="0" xfId="18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41" fillId="0" borderId="17" xfId="0" applyNumberFormat="1" applyFont="1" applyFill="1" applyBorder="1" applyAlignment="1">
      <alignment horizontal="center" vertical="center" wrapText="1"/>
    </xf>
    <xf numFmtId="2" fontId="41" fillId="0" borderId="3" xfId="0" applyNumberFormat="1" applyFont="1" applyFill="1" applyBorder="1" applyAlignment="1">
      <alignment horizontal="center" vertical="center" wrapText="1"/>
    </xf>
    <xf numFmtId="2" fontId="41" fillId="0" borderId="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41" fillId="0" borderId="17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с НД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47625</xdr:rowOff>
    </xdr:from>
    <xdr:to>
      <xdr:col>16</xdr:col>
      <xdr:colOff>19050</xdr:colOff>
      <xdr:row>10</xdr:row>
      <xdr:rowOff>38100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8296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53</xdr:row>
      <xdr:rowOff>0</xdr:rowOff>
    </xdr:from>
    <xdr:to>
      <xdr:col>14</xdr:col>
      <xdr:colOff>371475</xdr:colOff>
      <xdr:row>55</xdr:row>
      <xdr:rowOff>9525</xdr:rowOff>
    </xdr:to>
    <xdr:sp>
      <xdr:nvSpPr>
        <xdr:cNvPr id="2" name="AutoShape 27"/>
        <xdr:cNvSpPr>
          <a:spLocks/>
        </xdr:cNvSpPr>
      </xdr:nvSpPr>
      <xdr:spPr>
        <a:xfrm rot="21408933">
          <a:off x="6067425" y="9877425"/>
          <a:ext cx="1400175" cy="476250"/>
        </a:xfrm>
        <a:prstGeom prst="irregularSeal2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новинка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14</xdr:col>
      <xdr:colOff>676275</xdr:colOff>
      <xdr:row>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334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62</xdr:row>
      <xdr:rowOff>0</xdr:rowOff>
    </xdr:from>
    <xdr:to>
      <xdr:col>12</xdr:col>
      <xdr:colOff>542925</xdr:colOff>
      <xdr:row>62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0" y="15430500"/>
          <a:ext cx="4829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1" u="none" baseline="0">
              <a:latin typeface="Arial Black"/>
              <a:ea typeface="Arial Black"/>
              <a:cs typeface="Arial Black"/>
            </a:rPr>
            <a:t>70 лет традиций качества !
</a:t>
          </a:r>
          <a:r>
            <a:rPr lang="en-US" cap="none" sz="1200" b="0" i="1" u="none" baseline="0">
              <a:latin typeface="Arial Black"/>
              <a:ea typeface="Arial Black"/>
              <a:cs typeface="Arial Black"/>
            </a:rPr>
            <a:t>Международная сертификация системы качества ISO-9001</a:t>
          </a:r>
        </a:p>
      </xdr:txBody>
    </xdr:sp>
    <xdr:clientData/>
  </xdr:twoCellAnchor>
  <xdr:twoCellAnchor>
    <xdr:from>
      <xdr:col>0</xdr:col>
      <xdr:colOff>152400</xdr:colOff>
      <xdr:row>0</xdr:row>
      <xdr:rowOff>47625</xdr:rowOff>
    </xdr:from>
    <xdr:to>
      <xdr:col>14</xdr:col>
      <xdr:colOff>514350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9086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T70"/>
  <sheetViews>
    <sheetView tabSelected="1" view="pageBreakPreview" zoomScale="120" zoomScaleSheetLayoutView="120" workbookViewId="0" topLeftCell="B1">
      <selection activeCell="L52" sqref="L52"/>
    </sheetView>
  </sheetViews>
  <sheetFormatPr defaultColWidth="9.140625" defaultRowHeight="12.75"/>
  <cols>
    <col min="1" max="1" width="3.57421875" style="4" customWidth="1"/>
    <col min="2" max="2" width="11.8515625" style="4" customWidth="1"/>
    <col min="3" max="3" width="6.421875" style="4" customWidth="1"/>
    <col min="4" max="4" width="9.7109375" style="4" customWidth="1"/>
    <col min="5" max="5" width="1.8515625" style="4" customWidth="1"/>
    <col min="6" max="6" width="14.421875" style="4" customWidth="1"/>
    <col min="7" max="7" width="5.7109375" style="4" customWidth="1"/>
    <col min="8" max="8" width="10.28125" style="4" customWidth="1"/>
    <col min="9" max="9" width="2.7109375" style="4" customWidth="1"/>
    <col min="10" max="10" width="11.421875" style="4" customWidth="1"/>
    <col min="11" max="11" width="5.421875" style="4" customWidth="1"/>
    <col min="12" max="12" width="8.57421875" style="4" customWidth="1"/>
    <col min="13" max="13" width="2.140625" style="4" customWidth="1"/>
    <col min="14" max="14" width="12.28125" style="4" customWidth="1"/>
    <col min="15" max="15" width="9.28125" style="4" customWidth="1"/>
    <col min="16" max="16" width="10.7109375" style="4" customWidth="1"/>
    <col min="17" max="16384" width="9.140625" style="4" customWidth="1"/>
  </cols>
  <sheetData>
    <row r="7" ht="18" customHeight="1"/>
    <row r="8" ht="4.5" customHeight="1"/>
    <row r="9" ht="4.5" customHeight="1"/>
    <row r="10" ht="4.5" customHeight="1"/>
    <row r="11" spans="2:17" s="26" customFormat="1" ht="18.75" customHeight="1">
      <c r="B11" s="314" t="s">
        <v>97</v>
      </c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6"/>
      <c r="Q11" s="51"/>
    </row>
    <row r="12" spans="2:16" s="26" customFormat="1" ht="12" customHeight="1">
      <c r="B12" s="90"/>
      <c r="C12" s="87"/>
      <c r="D12" s="87" t="s">
        <v>98</v>
      </c>
      <c r="E12" s="87"/>
      <c r="F12" s="87"/>
      <c r="G12" s="88"/>
      <c r="H12" s="87"/>
      <c r="I12" s="87"/>
      <c r="J12" s="87" t="s">
        <v>99</v>
      </c>
      <c r="K12" s="87"/>
      <c r="L12" s="87"/>
      <c r="M12" s="87"/>
      <c r="N12" s="87"/>
      <c r="O12" s="87"/>
      <c r="P12" s="89"/>
    </row>
    <row r="13" spans="2:16" s="26" customFormat="1" ht="10.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2:16" s="2" customFormat="1" ht="19.5" customHeight="1">
      <c r="B14" s="6"/>
      <c r="C14" s="7" t="s">
        <v>109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ht="3" customHeight="1" thickBot="1">
      <c r="B15" s="3"/>
    </row>
    <row r="16" spans="2:19" s="187" customFormat="1" ht="26.25" customHeight="1" thickBot="1" thickTop="1">
      <c r="B16" s="320" t="s">
        <v>43</v>
      </c>
      <c r="C16" s="321"/>
      <c r="D16" s="322"/>
      <c r="E16" s="186"/>
      <c r="F16" s="320" t="s">
        <v>43</v>
      </c>
      <c r="G16" s="321"/>
      <c r="H16" s="322"/>
      <c r="I16" s="186"/>
      <c r="J16" s="320" t="s">
        <v>44</v>
      </c>
      <c r="K16" s="321"/>
      <c r="L16" s="322"/>
      <c r="M16" s="186"/>
      <c r="N16" s="320" t="s">
        <v>70</v>
      </c>
      <c r="O16" s="321"/>
      <c r="P16" s="322"/>
      <c r="R16" s="188"/>
      <c r="S16" s="188"/>
    </row>
    <row r="17" spans="2:19" s="11" customFormat="1" ht="27" customHeight="1" thickBot="1" thickTop="1">
      <c r="B17" s="309" t="s">
        <v>0</v>
      </c>
      <c r="C17" s="120" t="s">
        <v>1</v>
      </c>
      <c r="D17" s="121" t="s">
        <v>2</v>
      </c>
      <c r="E17" s="1"/>
      <c r="F17" s="304" t="s">
        <v>0</v>
      </c>
      <c r="G17" s="120" t="s">
        <v>3</v>
      </c>
      <c r="H17" s="121" t="s">
        <v>2</v>
      </c>
      <c r="I17" s="10"/>
      <c r="J17" s="304" t="s">
        <v>0</v>
      </c>
      <c r="K17" s="120" t="s">
        <v>3</v>
      </c>
      <c r="L17" s="121" t="s">
        <v>2</v>
      </c>
      <c r="M17" s="5"/>
      <c r="N17" s="304" t="s">
        <v>0</v>
      </c>
      <c r="O17" s="120" t="s">
        <v>3</v>
      </c>
      <c r="P17" s="121" t="s">
        <v>2</v>
      </c>
      <c r="R17" s="13"/>
      <c r="S17" s="13"/>
    </row>
    <row r="18" spans="2:19" s="11" customFormat="1" ht="24.75" thickBot="1" thickTop="1">
      <c r="B18" s="310"/>
      <c r="C18" s="122" t="s">
        <v>4</v>
      </c>
      <c r="D18" s="123" t="s">
        <v>45</v>
      </c>
      <c r="E18" s="1"/>
      <c r="F18" s="305"/>
      <c r="G18" s="143" t="s">
        <v>4</v>
      </c>
      <c r="H18" s="123" t="s">
        <v>45</v>
      </c>
      <c r="I18" s="10"/>
      <c r="J18" s="305"/>
      <c r="K18" s="122" t="s">
        <v>4</v>
      </c>
      <c r="L18" s="123" t="s">
        <v>45</v>
      </c>
      <c r="M18" s="5"/>
      <c r="N18" s="305"/>
      <c r="O18" s="122" t="s">
        <v>4</v>
      </c>
      <c r="P18" s="123" t="s">
        <v>45</v>
      </c>
      <c r="Q18" s="14"/>
      <c r="R18" s="13"/>
      <c r="S18" s="13"/>
    </row>
    <row r="19" spans="2:19" s="38" customFormat="1" ht="15" customHeight="1" thickBot="1" thickTop="1">
      <c r="B19" s="124"/>
      <c r="C19" s="125">
        <v>2</v>
      </c>
      <c r="D19" s="126">
        <v>719977</v>
      </c>
      <c r="E19" s="42"/>
      <c r="F19" s="124"/>
      <c r="G19" s="125">
        <v>3</v>
      </c>
      <c r="H19" s="139">
        <v>380019</v>
      </c>
      <c r="I19" s="36"/>
      <c r="J19" s="317" t="s">
        <v>86</v>
      </c>
      <c r="K19" s="125">
        <v>3</v>
      </c>
      <c r="L19" s="126">
        <v>70446</v>
      </c>
      <c r="M19" s="34"/>
      <c r="N19" s="124" t="s">
        <v>32</v>
      </c>
      <c r="O19" s="125">
        <v>3</v>
      </c>
      <c r="P19" s="139">
        <v>64900</v>
      </c>
      <c r="Q19" s="37"/>
      <c r="R19" s="37"/>
      <c r="S19" s="37"/>
    </row>
    <row r="20" spans="2:19" s="38" customFormat="1" ht="15" customHeight="1" thickBot="1" thickTop="1">
      <c r="B20" s="127" t="s">
        <v>7</v>
      </c>
      <c r="C20" s="128">
        <v>3</v>
      </c>
      <c r="D20" s="129">
        <v>379016</v>
      </c>
      <c r="E20" s="42"/>
      <c r="F20" s="144" t="s">
        <v>8</v>
      </c>
      <c r="G20" s="125">
        <v>4</v>
      </c>
      <c r="H20" s="139">
        <v>377010</v>
      </c>
      <c r="I20" s="36"/>
      <c r="J20" s="323"/>
      <c r="K20" s="147" t="s">
        <v>59</v>
      </c>
      <c r="L20" s="126">
        <v>67142</v>
      </c>
      <c r="M20" s="39"/>
      <c r="N20" s="127" t="s">
        <v>71</v>
      </c>
      <c r="O20" s="125">
        <v>4</v>
      </c>
      <c r="P20" s="139">
        <v>63720</v>
      </c>
      <c r="Q20" s="37"/>
      <c r="R20" s="37"/>
      <c r="S20" s="37"/>
    </row>
    <row r="21" spans="2:19" s="38" customFormat="1" ht="15" customHeight="1" thickBot="1" thickTop="1">
      <c r="B21" s="127" t="s">
        <v>58</v>
      </c>
      <c r="C21" s="130" t="s">
        <v>59</v>
      </c>
      <c r="D21" s="131">
        <v>376007</v>
      </c>
      <c r="E21" s="42"/>
      <c r="F21" s="134"/>
      <c r="G21" s="128">
        <v>5</v>
      </c>
      <c r="H21" s="141">
        <v>377010</v>
      </c>
      <c r="I21" s="36"/>
      <c r="J21" s="301"/>
      <c r="K21" s="123">
        <v>6</v>
      </c>
      <c r="L21" s="146">
        <v>80004</v>
      </c>
      <c r="M21" s="39"/>
      <c r="N21" s="185"/>
      <c r="O21" s="123">
        <v>5</v>
      </c>
      <c r="P21" s="169">
        <v>63720</v>
      </c>
      <c r="Q21" s="37"/>
      <c r="R21" s="37"/>
      <c r="S21" s="37"/>
    </row>
    <row r="22" spans="2:19" s="38" customFormat="1" ht="15" customHeight="1" thickBot="1" thickTop="1">
      <c r="B22" s="306" t="s">
        <v>12</v>
      </c>
      <c r="C22" s="132">
        <v>2</v>
      </c>
      <c r="D22" s="126">
        <v>718974</v>
      </c>
      <c r="E22" s="35"/>
      <c r="F22" s="317" t="s">
        <v>13</v>
      </c>
      <c r="G22" s="125">
        <v>2</v>
      </c>
      <c r="H22" s="126">
        <v>1700026</v>
      </c>
      <c r="I22" s="36"/>
      <c r="J22" s="302" t="s">
        <v>75</v>
      </c>
      <c r="K22" s="125">
        <v>3</v>
      </c>
      <c r="L22" s="292">
        <v>84960</v>
      </c>
      <c r="M22" s="39"/>
      <c r="Q22" s="37"/>
      <c r="R22" s="37"/>
      <c r="S22" s="37"/>
    </row>
    <row r="23" spans="2:19" s="38" customFormat="1" ht="15" customHeight="1" thickBot="1" thickTop="1">
      <c r="B23" s="307"/>
      <c r="C23" s="128">
        <v>3</v>
      </c>
      <c r="D23" s="129">
        <v>286976</v>
      </c>
      <c r="E23" s="42"/>
      <c r="F23" s="318"/>
      <c r="G23" s="125">
        <v>3</v>
      </c>
      <c r="H23" s="126">
        <v>990020</v>
      </c>
      <c r="I23" s="25"/>
      <c r="J23" s="303"/>
      <c r="K23" s="137" t="s">
        <v>59</v>
      </c>
      <c r="L23" s="293">
        <v>83957</v>
      </c>
      <c r="M23" s="39"/>
      <c r="N23" s="320" t="s">
        <v>11</v>
      </c>
      <c r="O23" s="321"/>
      <c r="P23" s="322"/>
      <c r="Q23" s="37"/>
      <c r="R23" s="37"/>
      <c r="S23" s="37"/>
    </row>
    <row r="24" spans="2:19" s="38" customFormat="1" ht="15" customHeight="1" thickBot="1" thickTop="1">
      <c r="B24" s="307"/>
      <c r="C24" s="128">
        <v>4</v>
      </c>
      <c r="D24" s="129">
        <v>284026</v>
      </c>
      <c r="E24" s="42"/>
      <c r="F24" s="319"/>
      <c r="G24" s="137" t="s">
        <v>59</v>
      </c>
      <c r="H24" s="145">
        <v>987011</v>
      </c>
      <c r="I24" s="40"/>
      <c r="J24" s="150"/>
      <c r="K24" s="142">
        <v>2</v>
      </c>
      <c r="L24" s="148">
        <v>129800</v>
      </c>
      <c r="M24" s="39"/>
      <c r="N24" s="175" t="s">
        <v>72</v>
      </c>
      <c r="O24" s="176">
        <v>4</v>
      </c>
      <c r="P24" s="177">
        <v>100005</v>
      </c>
      <c r="Q24" s="37"/>
      <c r="R24" s="37"/>
      <c r="S24" s="37"/>
    </row>
    <row r="25" spans="2:19" s="38" customFormat="1" ht="15" customHeight="1" thickBot="1" thickTop="1">
      <c r="B25" s="308"/>
      <c r="C25" s="134">
        <v>5</v>
      </c>
      <c r="D25" s="131">
        <v>284026</v>
      </c>
      <c r="E25" s="42"/>
      <c r="F25" s="317" t="s">
        <v>17</v>
      </c>
      <c r="G25" s="142">
        <v>3</v>
      </c>
      <c r="H25" s="146">
        <v>3519999</v>
      </c>
      <c r="I25" s="40"/>
      <c r="J25" s="66" t="s">
        <v>40</v>
      </c>
      <c r="K25" s="125">
        <v>2.5</v>
      </c>
      <c r="L25" s="126">
        <v>103486</v>
      </c>
      <c r="M25" s="41"/>
      <c r="N25" s="178" t="s">
        <v>14</v>
      </c>
      <c r="O25" s="179">
        <v>5</v>
      </c>
      <c r="P25" s="180">
        <v>100005</v>
      </c>
      <c r="Q25" s="37"/>
      <c r="R25" s="37"/>
      <c r="S25" s="37"/>
    </row>
    <row r="26" spans="2:19" s="38" customFormat="1" ht="15" customHeight="1" thickBot="1" thickTop="1">
      <c r="B26" s="317" t="s">
        <v>16</v>
      </c>
      <c r="C26" s="125">
        <v>3</v>
      </c>
      <c r="D26" s="126">
        <v>569940</v>
      </c>
      <c r="E26" s="35"/>
      <c r="F26" s="319"/>
      <c r="G26" s="147" t="s">
        <v>59</v>
      </c>
      <c r="H26" s="148">
        <v>3510028</v>
      </c>
      <c r="I26" s="40"/>
      <c r="J26" s="66" t="s">
        <v>39</v>
      </c>
      <c r="K26" s="136">
        <v>3</v>
      </c>
      <c r="L26" s="146">
        <v>76995</v>
      </c>
      <c r="M26" s="39"/>
      <c r="N26" s="317" t="s">
        <v>77</v>
      </c>
      <c r="O26" s="181">
        <v>4</v>
      </c>
      <c r="P26" s="182">
        <v>169979</v>
      </c>
      <c r="Q26" s="37"/>
      <c r="R26" s="37"/>
      <c r="S26" s="37"/>
    </row>
    <row r="27" spans="2:19" s="38" customFormat="1" ht="15" customHeight="1" thickBot="1" thickTop="1">
      <c r="B27" s="318"/>
      <c r="C27" s="128">
        <v>4</v>
      </c>
      <c r="D27" s="129">
        <v>562860</v>
      </c>
      <c r="E27" s="42"/>
      <c r="F27" s="317" t="s">
        <v>21</v>
      </c>
      <c r="G27" s="142">
        <v>3</v>
      </c>
      <c r="H27" s="148">
        <v>2820023</v>
      </c>
      <c r="I27" s="40"/>
      <c r="J27" s="151" t="s">
        <v>58</v>
      </c>
      <c r="K27" s="147" t="s">
        <v>59</v>
      </c>
      <c r="L27" s="126">
        <v>74930</v>
      </c>
      <c r="M27" s="41"/>
      <c r="N27" s="319"/>
      <c r="O27" s="125">
        <v>5</v>
      </c>
      <c r="P27" s="177">
        <v>169979</v>
      </c>
      <c r="Q27" s="37"/>
      <c r="R27" s="37"/>
      <c r="S27" s="37"/>
    </row>
    <row r="28" spans="2:19" s="38" customFormat="1" ht="15" customHeight="1" thickBot="1" thickTop="1">
      <c r="B28" s="319"/>
      <c r="C28" s="128">
        <v>5</v>
      </c>
      <c r="D28" s="131">
        <v>562860</v>
      </c>
      <c r="E28" s="42"/>
      <c r="F28" s="319"/>
      <c r="G28" s="147" t="s">
        <v>59</v>
      </c>
      <c r="H28" s="148">
        <v>2789992</v>
      </c>
      <c r="I28" s="40"/>
      <c r="J28" s="152"/>
      <c r="K28" s="153">
        <v>6</v>
      </c>
      <c r="L28" s="146">
        <v>82364</v>
      </c>
      <c r="M28" s="34"/>
      <c r="N28" s="167" t="s">
        <v>56</v>
      </c>
      <c r="O28" s="176" t="s">
        <v>54</v>
      </c>
      <c r="P28" s="177">
        <v>189980</v>
      </c>
      <c r="Q28" s="37"/>
      <c r="R28" s="37"/>
      <c r="S28" s="37"/>
    </row>
    <row r="29" spans="2:19" s="38" customFormat="1" ht="15" customHeight="1" thickBot="1" thickTop="1">
      <c r="B29" s="317" t="s">
        <v>20</v>
      </c>
      <c r="C29" s="125">
        <v>3</v>
      </c>
      <c r="D29" s="126">
        <v>2920028</v>
      </c>
      <c r="E29" s="42"/>
      <c r="F29" s="317" t="s">
        <v>52</v>
      </c>
      <c r="G29" s="125">
        <v>3</v>
      </c>
      <c r="H29" s="126">
        <v>549998</v>
      </c>
      <c r="I29" s="40"/>
      <c r="J29" s="302" t="s">
        <v>15</v>
      </c>
      <c r="K29" s="142">
        <v>3</v>
      </c>
      <c r="L29" s="148">
        <v>69030</v>
      </c>
      <c r="M29" s="34"/>
      <c r="N29" s="67" t="s">
        <v>24</v>
      </c>
      <c r="O29" s="176" t="s">
        <v>54</v>
      </c>
      <c r="P29" s="139">
        <v>458017</v>
      </c>
      <c r="Q29" s="37"/>
      <c r="R29" s="37"/>
      <c r="S29" s="37"/>
    </row>
    <row r="30" spans="2:19" s="38" customFormat="1" ht="15" customHeight="1" thickBot="1" thickTop="1">
      <c r="B30" s="323"/>
      <c r="C30" s="136">
        <v>4</v>
      </c>
      <c r="D30" s="129">
        <v>2920028</v>
      </c>
      <c r="E30" s="42"/>
      <c r="F30" s="319"/>
      <c r="G30" s="128">
        <v>4</v>
      </c>
      <c r="H30" s="131">
        <v>546989</v>
      </c>
      <c r="I30" s="52"/>
      <c r="J30" s="303"/>
      <c r="K30" s="147" t="s">
        <v>59</v>
      </c>
      <c r="L30" s="148">
        <v>66552</v>
      </c>
      <c r="M30" s="39"/>
      <c r="N30" s="65" t="s">
        <v>42</v>
      </c>
      <c r="O30" s="125">
        <v>3</v>
      </c>
      <c r="P30" s="139">
        <v>819982</v>
      </c>
      <c r="R30" s="37"/>
      <c r="S30" s="37"/>
    </row>
    <row r="31" spans="2:19" s="38" customFormat="1" ht="15" customHeight="1" thickBot="1" thickTop="1">
      <c r="B31" s="338" t="s">
        <v>23</v>
      </c>
      <c r="C31" s="125">
        <v>3</v>
      </c>
      <c r="D31" s="126">
        <v>999991</v>
      </c>
      <c r="E31" s="42"/>
      <c r="F31" s="132" t="s">
        <v>53</v>
      </c>
      <c r="G31" s="125">
        <v>4</v>
      </c>
      <c r="H31" s="149">
        <v>675019</v>
      </c>
      <c r="I31" s="52"/>
      <c r="J31" s="302" t="s">
        <v>18</v>
      </c>
      <c r="K31" s="125">
        <v>3</v>
      </c>
      <c r="L31" s="126">
        <v>86966</v>
      </c>
      <c r="M31" s="43"/>
      <c r="N31" s="67"/>
      <c r="O31" s="128">
        <v>4</v>
      </c>
      <c r="P31" s="141">
        <v>817976</v>
      </c>
      <c r="Q31" s="44"/>
      <c r="R31" s="37"/>
      <c r="S31" s="37"/>
    </row>
    <row r="32" spans="2:19" s="38" customFormat="1" ht="15" customHeight="1" thickBot="1" thickTop="1">
      <c r="B32" s="339"/>
      <c r="C32" s="128">
        <v>4</v>
      </c>
      <c r="D32" s="131">
        <v>990020</v>
      </c>
      <c r="E32" s="52"/>
      <c r="F32" s="317" t="s">
        <v>94</v>
      </c>
      <c r="G32" s="125">
        <v>3</v>
      </c>
      <c r="H32" s="126">
        <v>404976</v>
      </c>
      <c r="I32" s="52"/>
      <c r="J32" s="303"/>
      <c r="K32" s="137" t="s">
        <v>59</v>
      </c>
      <c r="L32" s="164">
        <v>82600</v>
      </c>
      <c r="M32" s="43"/>
      <c r="N32" s="68" t="s">
        <v>19</v>
      </c>
      <c r="O32" s="125">
        <v>3</v>
      </c>
      <c r="P32" s="177">
        <v>664989</v>
      </c>
      <c r="Q32" s="37"/>
      <c r="R32" s="37"/>
      <c r="S32" s="37"/>
    </row>
    <row r="33" spans="2:17" s="38" customFormat="1" ht="15" customHeight="1" thickBot="1" thickTop="1">
      <c r="B33" s="124"/>
      <c r="C33" s="125">
        <v>2</v>
      </c>
      <c r="D33" s="126">
        <v>755023</v>
      </c>
      <c r="E33" s="40"/>
      <c r="F33" s="319"/>
      <c r="G33" s="147" t="s">
        <v>59</v>
      </c>
      <c r="H33" s="126">
        <v>400020</v>
      </c>
      <c r="I33" s="36"/>
      <c r="J33" s="317" t="s">
        <v>84</v>
      </c>
      <c r="K33" s="154">
        <v>2</v>
      </c>
      <c r="L33" s="155">
        <v>129800</v>
      </c>
      <c r="M33" s="34"/>
      <c r="N33" s="69"/>
      <c r="O33" s="147" t="s">
        <v>59</v>
      </c>
      <c r="P33" s="180">
        <v>659974</v>
      </c>
      <c r="Q33" s="37"/>
    </row>
    <row r="34" spans="2:17" s="38" customFormat="1" ht="15" customHeight="1" thickBot="1" thickTop="1">
      <c r="B34" s="127" t="s">
        <v>25</v>
      </c>
      <c r="C34" s="128">
        <v>2.5</v>
      </c>
      <c r="D34" s="129">
        <v>549998</v>
      </c>
      <c r="E34" s="40"/>
      <c r="F34" s="317" t="s">
        <v>28</v>
      </c>
      <c r="G34" s="125">
        <v>3</v>
      </c>
      <c r="H34" s="139">
        <v>419962</v>
      </c>
      <c r="I34" s="36"/>
      <c r="J34" s="318"/>
      <c r="K34" s="154">
        <v>2.5</v>
      </c>
      <c r="L34" s="155">
        <v>103486</v>
      </c>
      <c r="M34" s="39"/>
      <c r="N34" s="65" t="s">
        <v>22</v>
      </c>
      <c r="O34" s="125">
        <v>3</v>
      </c>
      <c r="P34" s="139">
        <v>1890006</v>
      </c>
      <c r="Q34" s="37"/>
    </row>
    <row r="35" spans="2:17" s="38" customFormat="1" ht="15" customHeight="1" thickBot="1" thickTop="1">
      <c r="B35" s="127" t="s">
        <v>58</v>
      </c>
      <c r="C35" s="128">
        <v>3</v>
      </c>
      <c r="D35" s="129">
        <v>326978</v>
      </c>
      <c r="E35" s="52"/>
      <c r="F35" s="319"/>
      <c r="G35" s="128">
        <v>4</v>
      </c>
      <c r="H35" s="141">
        <v>417956</v>
      </c>
      <c r="I35" s="36"/>
      <c r="J35" s="318"/>
      <c r="K35" s="156">
        <v>3</v>
      </c>
      <c r="L35" s="145">
        <v>74930</v>
      </c>
      <c r="M35" s="39"/>
      <c r="N35" s="67"/>
      <c r="O35" s="183" t="s">
        <v>59</v>
      </c>
      <c r="P35" s="169">
        <v>1884991</v>
      </c>
      <c r="Q35" s="37"/>
    </row>
    <row r="36" spans="2:17" s="38" customFormat="1" ht="15" customHeight="1" thickBot="1" thickTop="1">
      <c r="B36" s="127" t="s">
        <v>29</v>
      </c>
      <c r="C36" s="128">
        <v>4</v>
      </c>
      <c r="D36" s="129">
        <v>320016</v>
      </c>
      <c r="E36" s="52"/>
      <c r="F36" s="317" t="s">
        <v>69</v>
      </c>
      <c r="G36" s="125">
        <v>3</v>
      </c>
      <c r="H36" s="139">
        <v>564984</v>
      </c>
      <c r="I36" s="36"/>
      <c r="J36" s="318"/>
      <c r="K36" s="157" t="s">
        <v>59</v>
      </c>
      <c r="L36" s="294">
        <v>73396</v>
      </c>
      <c r="M36" s="34"/>
      <c r="N36" s="124" t="s">
        <v>41</v>
      </c>
      <c r="O36" s="125">
        <v>3</v>
      </c>
      <c r="P36" s="169">
        <v>513300</v>
      </c>
      <c r="Q36" s="37"/>
    </row>
    <row r="37" spans="2:20" s="38" customFormat="1" ht="15" customHeight="1" thickBot="1" thickTop="1">
      <c r="B37" s="128"/>
      <c r="C37" s="134">
        <v>5</v>
      </c>
      <c r="D37" s="131">
        <v>320016</v>
      </c>
      <c r="E37" s="52"/>
      <c r="F37" s="319"/>
      <c r="G37" s="137" t="s">
        <v>59</v>
      </c>
      <c r="H37" s="141">
        <v>560028</v>
      </c>
      <c r="I37" s="52"/>
      <c r="J37" s="319"/>
      <c r="K37" s="158">
        <v>6</v>
      </c>
      <c r="L37" s="294">
        <v>82364</v>
      </c>
      <c r="M37" s="34"/>
      <c r="N37" s="135" t="s">
        <v>49</v>
      </c>
      <c r="O37" s="128">
        <v>4</v>
      </c>
      <c r="P37" s="295">
        <v>512002</v>
      </c>
      <c r="Q37" s="37"/>
      <c r="R37" s="37"/>
      <c r="S37" s="37"/>
      <c r="T37" s="37"/>
    </row>
    <row r="38" spans="2:20" s="38" customFormat="1" ht="15" customHeight="1" thickBot="1" thickTop="1">
      <c r="B38" s="124" t="s">
        <v>30</v>
      </c>
      <c r="C38" s="125">
        <v>3</v>
      </c>
      <c r="D38" s="126">
        <v>455008</v>
      </c>
      <c r="E38" s="52"/>
      <c r="F38" s="317" t="s">
        <v>74</v>
      </c>
      <c r="G38" s="125">
        <v>3</v>
      </c>
      <c r="H38" s="126">
        <v>229982</v>
      </c>
      <c r="I38" s="313"/>
      <c r="J38" s="166"/>
      <c r="K38" s="142">
        <v>2</v>
      </c>
      <c r="L38" s="155">
        <v>115522</v>
      </c>
      <c r="M38" s="249"/>
      <c r="N38" s="168" t="s">
        <v>55</v>
      </c>
      <c r="O38" s="176">
        <v>4</v>
      </c>
      <c r="P38" s="139">
        <v>389990</v>
      </c>
      <c r="Q38" s="44"/>
      <c r="R38" s="37"/>
      <c r="S38" s="37"/>
      <c r="T38" s="37"/>
    </row>
    <row r="39" spans="2:20" s="38" customFormat="1" ht="15" customHeight="1" thickBot="1" thickTop="1">
      <c r="B39" s="127"/>
      <c r="C39" s="125">
        <v>4</v>
      </c>
      <c r="D39" s="126">
        <v>451999</v>
      </c>
      <c r="E39" s="313"/>
      <c r="F39" s="318"/>
      <c r="G39" s="125">
        <v>4</v>
      </c>
      <c r="H39" s="145">
        <v>227976</v>
      </c>
      <c r="I39" s="313"/>
      <c r="J39" s="66" t="s">
        <v>27</v>
      </c>
      <c r="K39" s="125">
        <v>2.5</v>
      </c>
      <c r="L39" s="145">
        <v>88028</v>
      </c>
      <c r="M39" s="249"/>
      <c r="N39" s="65"/>
      <c r="O39" s="125">
        <v>3</v>
      </c>
      <c r="P39" s="139">
        <v>195998</v>
      </c>
      <c r="Q39" s="44"/>
      <c r="R39" s="37"/>
      <c r="S39" s="37"/>
      <c r="T39" s="37"/>
    </row>
    <row r="40" spans="2:20" s="38" customFormat="1" ht="15" customHeight="1" thickBot="1" thickTop="1">
      <c r="B40" s="128"/>
      <c r="C40" s="128">
        <v>5</v>
      </c>
      <c r="D40" s="131">
        <v>451999</v>
      </c>
      <c r="E40" s="313"/>
      <c r="F40" s="319"/>
      <c r="G40" s="128">
        <v>5</v>
      </c>
      <c r="H40" s="129">
        <v>227976</v>
      </c>
      <c r="I40" s="313"/>
      <c r="J40" s="66" t="s">
        <v>31</v>
      </c>
      <c r="K40" s="125">
        <v>3</v>
      </c>
      <c r="L40" s="145">
        <v>63130</v>
      </c>
      <c r="M40" s="249"/>
      <c r="N40" s="66" t="s">
        <v>87</v>
      </c>
      <c r="O40" s="128">
        <v>4</v>
      </c>
      <c r="P40" s="184">
        <v>192989</v>
      </c>
      <c r="Q40" s="44"/>
      <c r="R40" s="37"/>
      <c r="S40" s="37"/>
      <c r="T40" s="37"/>
    </row>
    <row r="41" spans="2:20" s="38" customFormat="1" ht="15" customHeight="1" thickBot="1" thickTop="1">
      <c r="B41" s="317" t="s">
        <v>36</v>
      </c>
      <c r="C41" s="125">
        <v>3</v>
      </c>
      <c r="D41" s="126">
        <v>4929981</v>
      </c>
      <c r="E41" s="133"/>
      <c r="F41" s="62"/>
      <c r="G41" s="62"/>
      <c r="H41" s="62"/>
      <c r="I41" s="36"/>
      <c r="J41" s="66" t="s">
        <v>58</v>
      </c>
      <c r="K41" s="147" t="s">
        <v>59</v>
      </c>
      <c r="L41" s="126">
        <v>61596</v>
      </c>
      <c r="M41" s="34"/>
      <c r="N41" s="66" t="s">
        <v>88</v>
      </c>
      <c r="O41" s="176">
        <v>5</v>
      </c>
      <c r="P41" s="139">
        <v>192989</v>
      </c>
      <c r="Q41" s="44"/>
      <c r="R41" s="37"/>
      <c r="S41" s="37"/>
      <c r="T41" s="37"/>
    </row>
    <row r="42" spans="2:20" s="38" customFormat="1" ht="15" customHeight="1" thickBot="1" thickTop="1">
      <c r="B42" s="318"/>
      <c r="C42" s="128">
        <v>4</v>
      </c>
      <c r="D42" s="129">
        <v>4900009</v>
      </c>
      <c r="E42" s="45"/>
      <c r="F42" s="60"/>
      <c r="G42" s="60"/>
      <c r="H42" s="60"/>
      <c r="I42" s="36"/>
      <c r="J42" s="152"/>
      <c r="K42" s="125">
        <v>6</v>
      </c>
      <c r="L42" s="145">
        <v>80004</v>
      </c>
      <c r="M42" s="39"/>
      <c r="N42" s="317" t="s">
        <v>89</v>
      </c>
      <c r="O42" s="176">
        <v>3</v>
      </c>
      <c r="P42" s="139">
        <v>990020</v>
      </c>
      <c r="Q42" s="44"/>
      <c r="R42" s="37"/>
      <c r="S42" s="37"/>
      <c r="T42" s="37"/>
    </row>
    <row r="43" spans="2:20" s="38" customFormat="1" ht="15" customHeight="1" thickBot="1" thickTop="1">
      <c r="B43" s="124" t="s">
        <v>33</v>
      </c>
      <c r="C43" s="125">
        <v>3</v>
      </c>
      <c r="D43" s="126">
        <v>949900</v>
      </c>
      <c r="E43" s="52"/>
      <c r="F43" s="299" t="s">
        <v>76</v>
      </c>
      <c r="G43" s="300"/>
      <c r="H43" s="248"/>
      <c r="I43" s="46"/>
      <c r="J43" s="302" t="s">
        <v>46</v>
      </c>
      <c r="K43" s="125">
        <v>3</v>
      </c>
      <c r="L43" s="126">
        <v>120006</v>
      </c>
      <c r="M43" s="39"/>
      <c r="N43" s="319"/>
      <c r="O43" s="176">
        <v>4</v>
      </c>
      <c r="P43" s="139">
        <v>985005</v>
      </c>
      <c r="Q43" s="44"/>
      <c r="R43" s="37"/>
      <c r="S43" s="37"/>
      <c r="T43" s="37"/>
    </row>
    <row r="44" spans="2:20" s="38" customFormat="1" ht="15" customHeight="1" thickBot="1" thickTop="1">
      <c r="B44" s="127" t="s">
        <v>58</v>
      </c>
      <c r="C44" s="128">
        <v>4</v>
      </c>
      <c r="D44" s="129">
        <v>945475</v>
      </c>
      <c r="E44" s="52"/>
      <c r="F44" s="340"/>
      <c r="G44" s="341"/>
      <c r="H44" s="342"/>
      <c r="I44" s="36"/>
      <c r="J44" s="324"/>
      <c r="K44" s="125">
        <v>4</v>
      </c>
      <c r="L44" s="126">
        <v>118000</v>
      </c>
      <c r="M44" s="34"/>
      <c r="N44" s="326" t="s">
        <v>90</v>
      </c>
      <c r="O44" s="176">
        <v>3</v>
      </c>
      <c r="P44" s="139">
        <v>1099996</v>
      </c>
      <c r="Q44" s="37"/>
      <c r="R44" s="37"/>
      <c r="S44" s="37"/>
      <c r="T44" s="37"/>
    </row>
    <row r="45" spans="2:20" s="38" customFormat="1" ht="15" customHeight="1" thickBot="1" thickTop="1">
      <c r="B45" s="128"/>
      <c r="C45" s="128">
        <v>5</v>
      </c>
      <c r="D45" s="131">
        <v>945475</v>
      </c>
      <c r="E45" s="45"/>
      <c r="F45" s="65" t="s">
        <v>34</v>
      </c>
      <c r="G45" s="125">
        <v>3</v>
      </c>
      <c r="H45" s="139">
        <v>96996</v>
      </c>
      <c r="I45" s="36"/>
      <c r="J45" s="325"/>
      <c r="K45" s="160" t="s">
        <v>78</v>
      </c>
      <c r="L45" s="164">
        <v>118000</v>
      </c>
      <c r="M45" s="43"/>
      <c r="N45" s="327"/>
      <c r="O45" s="176">
        <v>4</v>
      </c>
      <c r="P45" s="169">
        <v>1079995</v>
      </c>
      <c r="Q45" s="37"/>
      <c r="R45" s="37"/>
      <c r="S45" s="37"/>
      <c r="T45" s="37"/>
    </row>
    <row r="46" spans="2:20" s="38" customFormat="1" ht="15" customHeight="1" thickBot="1" thickTop="1">
      <c r="B46" s="127" t="s">
        <v>5</v>
      </c>
      <c r="C46" s="125">
        <v>3</v>
      </c>
      <c r="D46" s="126">
        <v>1300006</v>
      </c>
      <c r="E46" s="40"/>
      <c r="F46" s="67"/>
      <c r="G46" s="137" t="s">
        <v>59</v>
      </c>
      <c r="H46" s="141">
        <v>95993</v>
      </c>
      <c r="I46" s="36"/>
      <c r="J46" s="65"/>
      <c r="K46" s="142">
        <v>3</v>
      </c>
      <c r="L46" s="165">
        <v>74989</v>
      </c>
      <c r="M46" s="50"/>
      <c r="N46" s="54"/>
      <c r="O46" s="54"/>
      <c r="P46" s="54"/>
      <c r="Q46" s="37"/>
      <c r="R46" s="37"/>
      <c r="S46" s="37"/>
      <c r="T46" s="37"/>
    </row>
    <row r="47" spans="2:20" s="38" customFormat="1" ht="15" customHeight="1" thickBot="1" thickTop="1">
      <c r="B47" s="128"/>
      <c r="C47" s="137" t="s">
        <v>59</v>
      </c>
      <c r="D47" s="138">
        <v>1269975</v>
      </c>
      <c r="E47" s="45"/>
      <c r="F47" s="65" t="s">
        <v>37</v>
      </c>
      <c r="G47" s="125">
        <v>3</v>
      </c>
      <c r="H47" s="139">
        <v>114991</v>
      </c>
      <c r="I47" s="163"/>
      <c r="J47" s="66" t="s">
        <v>83</v>
      </c>
      <c r="K47" s="125">
        <v>4</v>
      </c>
      <c r="L47" s="139">
        <v>72983</v>
      </c>
      <c r="M47" s="311"/>
      <c r="N47" s="299" t="s">
        <v>73</v>
      </c>
      <c r="O47" s="300"/>
      <c r="P47" s="248"/>
      <c r="Q47" s="37"/>
      <c r="R47" s="37"/>
      <c r="S47" s="37"/>
      <c r="T47" s="37"/>
    </row>
    <row r="48" spans="2:20" s="38" customFormat="1" ht="15" customHeight="1" thickBot="1" thickTop="1">
      <c r="B48" s="124"/>
      <c r="C48" s="125">
        <v>2</v>
      </c>
      <c r="D48" s="139">
        <v>1090025</v>
      </c>
      <c r="E48" s="163"/>
      <c r="F48" s="67"/>
      <c r="G48" s="128">
        <v>4</v>
      </c>
      <c r="H48" s="141">
        <v>112985</v>
      </c>
      <c r="I48" s="163"/>
      <c r="J48" s="152"/>
      <c r="K48" s="137" t="s">
        <v>78</v>
      </c>
      <c r="L48" s="141">
        <v>72983</v>
      </c>
      <c r="M48" s="312"/>
      <c r="N48" s="328" t="s">
        <v>48</v>
      </c>
      <c r="O48" s="132">
        <v>3</v>
      </c>
      <c r="P48" s="169">
        <v>598036</v>
      </c>
      <c r="Q48" s="37"/>
      <c r="R48" s="37"/>
      <c r="S48" s="37"/>
      <c r="T48" s="37"/>
    </row>
    <row r="49" spans="2:20" s="38" customFormat="1" ht="15" customHeight="1" thickBot="1" thickTop="1">
      <c r="B49" s="127" t="s">
        <v>35</v>
      </c>
      <c r="C49" s="125">
        <v>3</v>
      </c>
      <c r="D49" s="139">
        <v>446984</v>
      </c>
      <c r="E49" s="163"/>
      <c r="F49" s="151" t="s">
        <v>47</v>
      </c>
      <c r="G49" s="125">
        <v>4</v>
      </c>
      <c r="H49" s="139">
        <v>230100</v>
      </c>
      <c r="I49" s="36"/>
      <c r="J49" s="65" t="s">
        <v>6</v>
      </c>
      <c r="K49" s="142">
        <v>3</v>
      </c>
      <c r="L49" s="165">
        <v>76995</v>
      </c>
      <c r="M49" s="34"/>
      <c r="N49" s="328"/>
      <c r="O49" s="147" t="s">
        <v>59</v>
      </c>
      <c r="P49" s="169">
        <v>595428</v>
      </c>
      <c r="Q49" s="37"/>
      <c r="R49" s="37"/>
      <c r="S49" s="37"/>
      <c r="T49" s="37"/>
    </row>
    <row r="50" spans="2:20" s="38" customFormat="1" ht="15" customHeight="1" thickBot="1" thickTop="1">
      <c r="B50" s="140"/>
      <c r="C50" s="125">
        <v>4</v>
      </c>
      <c r="D50" s="139">
        <v>440022</v>
      </c>
      <c r="E50" s="40"/>
      <c r="F50" s="167" t="s">
        <v>9</v>
      </c>
      <c r="G50" s="125">
        <v>2.5</v>
      </c>
      <c r="H50" s="139">
        <v>124018</v>
      </c>
      <c r="I50" s="34"/>
      <c r="J50" s="66"/>
      <c r="K50" s="125">
        <v>4</v>
      </c>
      <c r="L50" s="139">
        <v>75992</v>
      </c>
      <c r="M50" s="34"/>
      <c r="N50" s="168" t="s">
        <v>38</v>
      </c>
      <c r="O50" s="156">
        <v>4</v>
      </c>
      <c r="P50" s="169">
        <v>770953</v>
      </c>
      <c r="Q50" s="44"/>
      <c r="R50" s="37"/>
      <c r="S50" s="37"/>
      <c r="T50" s="37"/>
    </row>
    <row r="51" spans="2:20" s="38" customFormat="1" ht="15" customHeight="1" thickBot="1" thickTop="1">
      <c r="B51" s="134"/>
      <c r="C51" s="134">
        <v>5</v>
      </c>
      <c r="D51" s="141">
        <v>440022</v>
      </c>
      <c r="E51" s="39"/>
      <c r="F51" s="167" t="s">
        <v>10</v>
      </c>
      <c r="G51" s="125">
        <v>2.5</v>
      </c>
      <c r="H51" s="139">
        <v>97999</v>
      </c>
      <c r="I51" s="61"/>
      <c r="J51" s="66"/>
      <c r="K51" s="137" t="s">
        <v>78</v>
      </c>
      <c r="L51" s="141">
        <v>75992</v>
      </c>
      <c r="M51" s="39"/>
      <c r="N51" s="65" t="s">
        <v>80</v>
      </c>
      <c r="O51" s="170">
        <v>3</v>
      </c>
      <c r="P51" s="171">
        <v>1090025</v>
      </c>
      <c r="Q51" s="37"/>
      <c r="R51" s="37"/>
      <c r="S51" s="37"/>
      <c r="T51" s="37"/>
    </row>
    <row r="52" spans="1:20" s="38" customFormat="1" ht="14.25" customHeight="1" thickBot="1" thickTop="1">
      <c r="A52" s="37"/>
      <c r="B52" s="47"/>
      <c r="C52" s="47"/>
      <c r="D52" s="48"/>
      <c r="E52" s="39"/>
      <c r="F52" s="47"/>
      <c r="G52" s="47"/>
      <c r="H52" s="47"/>
      <c r="I52" s="47"/>
      <c r="J52" s="48"/>
      <c r="K52" s="48"/>
      <c r="L52" s="48"/>
      <c r="M52" s="47"/>
      <c r="N52" s="135" t="s">
        <v>79</v>
      </c>
      <c r="O52" s="147">
        <v>4</v>
      </c>
      <c r="P52" s="139">
        <v>1090025</v>
      </c>
      <c r="R52" s="37"/>
      <c r="S52" s="37"/>
      <c r="T52" s="37"/>
    </row>
    <row r="53" spans="1:20" s="38" customFormat="1" ht="18.75" customHeight="1" thickBot="1" thickTop="1">
      <c r="A53" s="37"/>
      <c r="B53" s="189" t="s">
        <v>115</v>
      </c>
      <c r="C53" s="190"/>
      <c r="D53" s="190"/>
      <c r="E53" s="191"/>
      <c r="F53" s="190"/>
      <c r="G53" s="190"/>
      <c r="H53" s="190"/>
      <c r="I53" s="191"/>
      <c r="J53" s="190"/>
      <c r="K53" s="190"/>
      <c r="L53" s="190"/>
      <c r="M53" s="39"/>
      <c r="N53" s="67" t="s">
        <v>81</v>
      </c>
      <c r="O53" s="172" t="s">
        <v>59</v>
      </c>
      <c r="P53" s="173">
        <v>637200</v>
      </c>
      <c r="Q53" s="37"/>
      <c r="R53" s="37"/>
      <c r="S53" s="37"/>
      <c r="T53" s="37"/>
    </row>
    <row r="54" spans="1:20" s="38" customFormat="1" ht="19.5" customHeight="1" thickBot="1" thickTop="1">
      <c r="A54" s="49"/>
      <c r="B54" s="99" t="s">
        <v>67</v>
      </c>
      <c r="C54" s="106" t="s">
        <v>66</v>
      </c>
      <c r="D54" s="240">
        <v>127440</v>
      </c>
      <c r="E54" s="230"/>
      <c r="F54" s="99" t="s">
        <v>67</v>
      </c>
      <c r="G54" s="106" t="s">
        <v>66</v>
      </c>
      <c r="H54" s="240">
        <v>134520</v>
      </c>
      <c r="I54" s="231"/>
      <c r="J54" s="99" t="s">
        <v>67</v>
      </c>
      <c r="K54" s="232" t="s">
        <v>64</v>
      </c>
      <c r="L54" s="289">
        <v>100300</v>
      </c>
      <c r="M54" s="50"/>
      <c r="N54" s="73"/>
      <c r="O54" s="74"/>
      <c r="P54" s="75"/>
      <c r="Q54" s="37"/>
      <c r="R54" s="37"/>
      <c r="S54" s="37"/>
      <c r="T54" s="37"/>
    </row>
    <row r="55" spans="1:19" s="38" customFormat="1" ht="17.25" customHeight="1" thickBot="1" thickTop="1">
      <c r="A55" s="49"/>
      <c r="B55" s="99" t="s">
        <v>60</v>
      </c>
      <c r="C55" s="97" t="s">
        <v>64</v>
      </c>
      <c r="D55" s="109">
        <v>110920</v>
      </c>
      <c r="E55" s="110"/>
      <c r="F55" s="106" t="s">
        <v>61</v>
      </c>
      <c r="G55" s="97" t="s">
        <v>63</v>
      </c>
      <c r="H55" s="109">
        <v>128620</v>
      </c>
      <c r="I55" s="231"/>
      <c r="J55" s="106" t="s">
        <v>62</v>
      </c>
      <c r="K55" s="233">
        <v>1.2</v>
      </c>
      <c r="L55" s="229">
        <v>87910</v>
      </c>
      <c r="M55" s="50"/>
      <c r="N55" s="192" t="s">
        <v>95</v>
      </c>
      <c r="O55" s="161"/>
      <c r="P55" s="162"/>
      <c r="Q55" s="37"/>
      <c r="R55" s="37"/>
      <c r="S55" s="37"/>
    </row>
    <row r="56" spans="1:20" s="38" customFormat="1" ht="18.75" customHeight="1" thickBot="1" thickTop="1">
      <c r="A56" s="49"/>
      <c r="B56" s="100"/>
      <c r="C56" s="100" t="s">
        <v>65</v>
      </c>
      <c r="D56" s="229">
        <v>99120</v>
      </c>
      <c r="E56" s="110"/>
      <c r="F56" s="100"/>
      <c r="G56" s="97" t="s">
        <v>65</v>
      </c>
      <c r="H56" s="109">
        <v>90093</v>
      </c>
      <c r="I56" s="110"/>
      <c r="J56" s="100"/>
      <c r="K56" s="234">
        <v>1.6</v>
      </c>
      <c r="L56" s="290">
        <v>86612</v>
      </c>
      <c r="M56" s="44"/>
      <c r="N56" s="168" t="s">
        <v>108</v>
      </c>
      <c r="O56" s="147" t="s">
        <v>82</v>
      </c>
      <c r="P56" s="174">
        <v>5498800</v>
      </c>
      <c r="Q56" s="37"/>
      <c r="R56" s="37"/>
      <c r="S56" s="37"/>
      <c r="T56" s="37"/>
    </row>
    <row r="57" spans="1:20" s="38" customFormat="1" ht="15" customHeight="1" thickTop="1">
      <c r="A57" s="37"/>
      <c r="B57" s="12"/>
      <c r="C57" s="12"/>
      <c r="D57" s="58"/>
      <c r="E57" s="39"/>
      <c r="F57" s="12"/>
      <c r="G57" s="12"/>
      <c r="H57" s="58"/>
      <c r="I57" s="37"/>
      <c r="J57" s="12"/>
      <c r="K57" s="12"/>
      <c r="L57" s="58"/>
      <c r="M57" s="37"/>
      <c r="N57" s="76"/>
      <c r="O57" s="71"/>
      <c r="P57" s="72"/>
      <c r="Q57" s="37"/>
      <c r="R57" s="37"/>
      <c r="S57" s="37"/>
      <c r="T57" s="37"/>
    </row>
    <row r="58" spans="4:18" s="77" customFormat="1" ht="27" customHeight="1" thickBot="1">
      <c r="D58" s="193" t="s">
        <v>100</v>
      </c>
      <c r="E58" s="70"/>
      <c r="F58" s="22"/>
      <c r="G58" s="22"/>
      <c r="H58" s="22"/>
      <c r="I58" s="70"/>
      <c r="J58" s="33"/>
      <c r="K58" s="78"/>
      <c r="L58" s="91"/>
      <c r="M58" s="32"/>
      <c r="N58" s="79"/>
      <c r="O58" s="80"/>
      <c r="P58" s="81"/>
      <c r="Q58" s="82"/>
      <c r="R58" s="83"/>
    </row>
    <row r="59" spans="2:18" s="77" customFormat="1" ht="10.5" customHeight="1">
      <c r="B59" s="329" t="s">
        <v>101</v>
      </c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1"/>
      <c r="Q59" s="83"/>
      <c r="R59" s="83"/>
    </row>
    <row r="60" spans="2:18" s="77" customFormat="1" ht="10.5" customHeight="1" thickBot="1">
      <c r="B60" s="332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4"/>
      <c r="Q60" s="83"/>
      <c r="R60" s="83"/>
    </row>
    <row r="61" spans="2:18" s="77" customFormat="1" ht="10.5" customHeight="1">
      <c r="B61" s="194"/>
      <c r="C61" s="194"/>
      <c r="D61" s="194"/>
      <c r="E61" s="194"/>
      <c r="F61" s="194"/>
      <c r="G61" s="22"/>
      <c r="H61" s="22"/>
      <c r="I61" s="70"/>
      <c r="J61" s="33"/>
      <c r="K61" s="78"/>
      <c r="L61" s="78"/>
      <c r="M61" s="32"/>
      <c r="N61" s="79"/>
      <c r="O61" s="80"/>
      <c r="P61" s="81"/>
      <c r="Q61" s="83"/>
      <c r="R61" s="83"/>
    </row>
    <row r="62" spans="2:18" s="11" customFormat="1" ht="21" customHeight="1">
      <c r="B62" s="194"/>
      <c r="C62" s="194"/>
      <c r="D62" s="195" t="s">
        <v>51</v>
      </c>
      <c r="E62" s="194"/>
      <c r="G62" s="2"/>
      <c r="H62" s="2"/>
      <c r="I62" s="196"/>
      <c r="J62" s="2"/>
      <c r="K62" s="195" t="s">
        <v>50</v>
      </c>
      <c r="M62" s="197"/>
      <c r="N62" s="198"/>
      <c r="O62" s="4"/>
      <c r="P62" s="4"/>
      <c r="R62" s="13"/>
    </row>
    <row r="63" spans="2:18" s="11" customFormat="1" ht="21" customHeight="1">
      <c r="B63" s="194"/>
      <c r="C63" s="194"/>
      <c r="D63" s="199" t="s">
        <v>102</v>
      </c>
      <c r="E63" s="194"/>
      <c r="G63" s="2"/>
      <c r="H63" s="2"/>
      <c r="I63" s="200"/>
      <c r="J63" s="201"/>
      <c r="K63" s="199" t="s">
        <v>103</v>
      </c>
      <c r="M63" s="197"/>
      <c r="N63" s="198"/>
      <c r="O63" s="4"/>
      <c r="P63" s="4"/>
      <c r="R63" s="13"/>
    </row>
    <row r="64" spans="2:18" s="11" customFormat="1" ht="21" customHeight="1">
      <c r="B64" s="194"/>
      <c r="C64" s="194"/>
      <c r="D64" s="199" t="s">
        <v>104</v>
      </c>
      <c r="E64" s="194"/>
      <c r="G64" s="2"/>
      <c r="H64" s="2"/>
      <c r="I64" s="200"/>
      <c r="J64" s="201"/>
      <c r="K64" s="199" t="s">
        <v>105</v>
      </c>
      <c r="M64" s="2"/>
      <c r="N64" s="202"/>
      <c r="O64" s="16"/>
      <c r="P64" s="16"/>
      <c r="R64" s="13"/>
    </row>
    <row r="65" spans="2:18" s="15" customFormat="1" ht="21" customHeight="1">
      <c r="B65" s="194"/>
      <c r="C65" s="194"/>
      <c r="D65" s="203" t="s">
        <v>106</v>
      </c>
      <c r="E65" s="194"/>
      <c r="G65" s="204"/>
      <c r="H65" s="204"/>
      <c r="I65" s="200"/>
      <c r="J65" s="205"/>
      <c r="K65" s="203" t="s">
        <v>107</v>
      </c>
      <c r="M65" s="204"/>
      <c r="N65" s="198"/>
      <c r="O65" s="4"/>
      <c r="P65" s="4"/>
      <c r="Q65" s="18"/>
      <c r="R65" s="29"/>
    </row>
    <row r="66" spans="2:18" s="15" customFormat="1" ht="21" customHeight="1" thickBot="1">
      <c r="B66" s="17"/>
      <c r="D66" s="30"/>
      <c r="F66" s="29"/>
      <c r="H66" s="29"/>
      <c r="I66" s="19"/>
      <c r="J66" s="31"/>
      <c r="K66" s="18"/>
      <c r="L66" s="30"/>
      <c r="N66" s="4"/>
      <c r="O66" s="4"/>
      <c r="P66" s="4"/>
      <c r="Q66" s="18"/>
      <c r="R66" s="29"/>
    </row>
    <row r="67" spans="2:18" s="84" customFormat="1" ht="24" customHeight="1" thickBot="1" thickTop="1">
      <c r="B67" s="335" t="s">
        <v>85</v>
      </c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7"/>
      <c r="Q67" s="86"/>
      <c r="R67" s="85"/>
    </row>
    <row r="68" spans="2:17" s="15" customFormat="1" ht="5.25" customHeight="1" thickTop="1">
      <c r="B68" s="24"/>
      <c r="C68" s="24"/>
      <c r="D68" s="24"/>
      <c r="E68" s="28"/>
      <c r="F68" s="24"/>
      <c r="G68" s="24"/>
      <c r="H68" s="24"/>
      <c r="I68" s="24"/>
      <c r="J68" s="24"/>
      <c r="K68" s="24"/>
      <c r="L68" s="24"/>
      <c r="M68" s="23"/>
      <c r="N68" s="4"/>
      <c r="O68" s="4"/>
      <c r="P68" s="4"/>
      <c r="Q68" s="18"/>
    </row>
    <row r="69" spans="1:17" s="21" customFormat="1" ht="18" customHeight="1">
      <c r="A69" s="2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2:17" ht="19.5" customHeight="1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ht="18" customHeight="1"/>
  </sheetData>
  <mergeCells count="45">
    <mergeCell ref="B59:P60"/>
    <mergeCell ref="B67:P67"/>
    <mergeCell ref="F27:F28"/>
    <mergeCell ref="F29:F30"/>
    <mergeCell ref="B29:B30"/>
    <mergeCell ref="B31:B32"/>
    <mergeCell ref="F32:F33"/>
    <mergeCell ref="F43:H44"/>
    <mergeCell ref="I47:I48"/>
    <mergeCell ref="F38:F40"/>
    <mergeCell ref="B53:L53"/>
    <mergeCell ref="N55:P55"/>
    <mergeCell ref="E48:E49"/>
    <mergeCell ref="E39:E41"/>
    <mergeCell ref="J43:J45"/>
    <mergeCell ref="N44:N45"/>
    <mergeCell ref="N48:N49"/>
    <mergeCell ref="N16:P16"/>
    <mergeCell ref="J31:J32"/>
    <mergeCell ref="N47:P47"/>
    <mergeCell ref="M38:M40"/>
    <mergeCell ref="J17:J18"/>
    <mergeCell ref="J33:J37"/>
    <mergeCell ref="N23:P23"/>
    <mergeCell ref="N26:N27"/>
    <mergeCell ref="N42:N43"/>
    <mergeCell ref="N17:N18"/>
    <mergeCell ref="B17:B18"/>
    <mergeCell ref="M47:M48"/>
    <mergeCell ref="I38:I40"/>
    <mergeCell ref="J29:J30"/>
    <mergeCell ref="B26:B28"/>
    <mergeCell ref="B41:B42"/>
    <mergeCell ref="F34:F35"/>
    <mergeCell ref="F36:F37"/>
    <mergeCell ref="B11:P11"/>
    <mergeCell ref="F22:F24"/>
    <mergeCell ref="B16:D16"/>
    <mergeCell ref="F16:H16"/>
    <mergeCell ref="J16:L16"/>
    <mergeCell ref="J19:J21"/>
    <mergeCell ref="J22:J23"/>
    <mergeCell ref="F17:F18"/>
    <mergeCell ref="B22:B25"/>
    <mergeCell ref="F25:F26"/>
  </mergeCells>
  <printOptions horizontalCentered="1" verticalCentered="1"/>
  <pageMargins left="0.3937007874015748" right="0.47" top="0.1968503937007874" bottom="0" header="0.07874015748031496" footer="0.35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R70"/>
  <sheetViews>
    <sheetView zoomScaleSheetLayoutView="100" workbookViewId="0" topLeftCell="B19">
      <selection activeCell="I39" sqref="I39"/>
    </sheetView>
  </sheetViews>
  <sheetFormatPr defaultColWidth="9.140625" defaultRowHeight="12.75"/>
  <cols>
    <col min="1" max="1" width="12.7109375" style="4" customWidth="1"/>
    <col min="2" max="2" width="10.28125" style="4" customWidth="1"/>
    <col min="3" max="3" width="11.28125" style="4" customWidth="1"/>
    <col min="4" max="4" width="2.7109375" style="4" customWidth="1"/>
    <col min="5" max="5" width="14.7109375" style="4" customWidth="1"/>
    <col min="6" max="6" width="8.8515625" style="4" customWidth="1"/>
    <col min="7" max="7" width="11.7109375" style="4" customWidth="1"/>
    <col min="8" max="8" width="2.7109375" style="4" customWidth="1"/>
    <col min="9" max="9" width="12.421875" style="4" customWidth="1"/>
    <col min="10" max="10" width="8.8515625" style="4" customWidth="1"/>
    <col min="11" max="11" width="9.7109375" style="4" customWidth="1"/>
    <col min="12" max="12" width="2.140625" style="4" customWidth="1"/>
    <col min="13" max="13" width="12.8515625" style="4" customWidth="1"/>
    <col min="14" max="14" width="8.8515625" style="4" customWidth="1"/>
    <col min="15" max="15" width="11.28125" style="4" customWidth="1"/>
    <col min="16" max="16384" width="8.8515625" style="4" customWidth="1"/>
  </cols>
  <sheetData>
    <row r="9" ht="13.5" thickBot="1"/>
    <row r="10" spans="1:17" s="26" customFormat="1" ht="18.75" customHeight="1" thickTop="1">
      <c r="A10" s="370" t="s">
        <v>112</v>
      </c>
      <c r="B10" s="371"/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2"/>
      <c r="Q10" s="51"/>
    </row>
    <row r="11" spans="1:16" s="26" customFormat="1" ht="18" thickBot="1">
      <c r="A11" s="235"/>
      <c r="B11" s="236"/>
      <c r="C11" s="237"/>
      <c r="D11" s="238" t="s">
        <v>98</v>
      </c>
      <c r="E11" s="237"/>
      <c r="F11" s="237"/>
      <c r="G11" s="236"/>
      <c r="H11" s="237"/>
      <c r="I11" s="237"/>
      <c r="J11" s="238" t="s">
        <v>99</v>
      </c>
      <c r="K11" s="237"/>
      <c r="L11" s="237"/>
      <c r="M11" s="237"/>
      <c r="N11" s="237"/>
      <c r="O11" s="237"/>
      <c r="P11" s="239"/>
    </row>
    <row r="12" spans="2:16" s="26" customFormat="1" ht="10.5" customHeight="1" thickTop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2:16" s="2" customFormat="1" ht="19.5" customHeight="1" thickBot="1">
      <c r="B13" s="6"/>
      <c r="C13" s="7" t="s">
        <v>109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8.5" customHeight="1" thickBot="1" thickTop="1">
      <c r="A14" s="320" t="s">
        <v>43</v>
      </c>
      <c r="B14" s="321"/>
      <c r="C14" s="322"/>
      <c r="D14" s="8"/>
      <c r="E14" s="320" t="s">
        <v>43</v>
      </c>
      <c r="F14" s="321"/>
      <c r="G14" s="322"/>
      <c r="H14" s="8"/>
      <c r="I14" s="320" t="s">
        <v>44</v>
      </c>
      <c r="J14" s="321"/>
      <c r="K14" s="322"/>
      <c r="L14" s="8"/>
      <c r="M14" s="343" t="s">
        <v>70</v>
      </c>
      <c r="N14" s="344"/>
      <c r="O14" s="345"/>
      <c r="P14" s="9"/>
    </row>
    <row r="15" spans="1:16" ht="24.75" customHeight="1" thickBot="1" thickTop="1">
      <c r="A15" s="346" t="s">
        <v>0</v>
      </c>
      <c r="B15" s="92" t="s">
        <v>1</v>
      </c>
      <c r="C15" s="93" t="s">
        <v>2</v>
      </c>
      <c r="D15" s="1"/>
      <c r="E15" s="348" t="s">
        <v>0</v>
      </c>
      <c r="F15" s="92" t="s">
        <v>3</v>
      </c>
      <c r="G15" s="93" t="s">
        <v>2</v>
      </c>
      <c r="H15" s="10"/>
      <c r="I15" s="348" t="s">
        <v>0</v>
      </c>
      <c r="J15" s="92" t="s">
        <v>3</v>
      </c>
      <c r="K15" s="93" t="s">
        <v>2</v>
      </c>
      <c r="L15" s="5"/>
      <c r="M15" s="348" t="s">
        <v>0</v>
      </c>
      <c r="N15" s="92" t="s">
        <v>3</v>
      </c>
      <c r="O15" s="93" t="s">
        <v>2</v>
      </c>
      <c r="P15" s="11"/>
    </row>
    <row r="16" spans="1:16" ht="25.5" customHeight="1" thickBot="1" thickTop="1">
      <c r="A16" s="347"/>
      <c r="B16" s="94" t="s">
        <v>4</v>
      </c>
      <c r="C16" s="95" t="s">
        <v>91</v>
      </c>
      <c r="D16" s="1"/>
      <c r="E16" s="349"/>
      <c r="F16" s="113" t="s">
        <v>4</v>
      </c>
      <c r="G16" s="95" t="s">
        <v>91</v>
      </c>
      <c r="H16" s="10"/>
      <c r="I16" s="349"/>
      <c r="J16" s="94" t="s">
        <v>4</v>
      </c>
      <c r="K16" s="95" t="s">
        <v>91</v>
      </c>
      <c r="L16" s="5"/>
      <c r="M16" s="349"/>
      <c r="N16" s="94" t="s">
        <v>4</v>
      </c>
      <c r="O16" s="95" t="s">
        <v>91</v>
      </c>
      <c r="P16" s="14"/>
    </row>
    <row r="17" spans="1:16" ht="18.75" customHeight="1" thickBot="1" thickTop="1">
      <c r="A17" s="96"/>
      <c r="B17" s="97">
        <v>2</v>
      </c>
      <c r="C17" s="98">
        <f>'с НДС'!D19/1.18</f>
        <v>610150</v>
      </c>
      <c r="D17" s="42"/>
      <c r="E17" s="96"/>
      <c r="F17" s="97">
        <v>3</v>
      </c>
      <c r="G17" s="109">
        <f>'с НДС'!H19/1.18</f>
        <v>322050</v>
      </c>
      <c r="H17" s="36"/>
      <c r="I17" s="350" t="s">
        <v>86</v>
      </c>
      <c r="J17" s="97">
        <v>3</v>
      </c>
      <c r="K17" s="98">
        <f>'с НДС'!L19/1.18</f>
        <v>59700</v>
      </c>
      <c r="L17" s="34"/>
      <c r="M17" s="96" t="s">
        <v>32</v>
      </c>
      <c r="N17" s="97">
        <v>3</v>
      </c>
      <c r="O17" s="98">
        <f>'с НДС'!P19/1.18</f>
        <v>55000</v>
      </c>
      <c r="P17" s="37"/>
    </row>
    <row r="18" spans="1:16" ht="18.75" customHeight="1" thickBot="1" thickTop="1">
      <c r="A18" s="99" t="s">
        <v>7</v>
      </c>
      <c r="B18" s="100">
        <v>3</v>
      </c>
      <c r="C18" s="101">
        <f>'с НДС'!D20/1.18</f>
        <v>321200</v>
      </c>
      <c r="D18" s="42"/>
      <c r="E18" s="114" t="s">
        <v>8</v>
      </c>
      <c r="F18" s="97">
        <v>4</v>
      </c>
      <c r="G18" s="109">
        <f>'с НДС'!H20/1.18</f>
        <v>319500</v>
      </c>
      <c r="H18" s="36"/>
      <c r="I18" s="355"/>
      <c r="J18" s="117" t="s">
        <v>59</v>
      </c>
      <c r="K18" s="98">
        <f>'с НДС'!L20/1.18</f>
        <v>56900</v>
      </c>
      <c r="L18" s="39"/>
      <c r="M18" s="99" t="s">
        <v>71</v>
      </c>
      <c r="N18" s="97">
        <v>4</v>
      </c>
      <c r="O18" s="98">
        <f>'с НДС'!P20/1.18</f>
        <v>54000</v>
      </c>
      <c r="P18" s="37"/>
    </row>
    <row r="19" spans="1:16" ht="18.75" customHeight="1" thickBot="1" thickTop="1">
      <c r="A19" s="63" t="s">
        <v>58</v>
      </c>
      <c r="B19" s="102" t="s">
        <v>59</v>
      </c>
      <c r="C19" s="103">
        <f>'с НДС'!D21/1.18</f>
        <v>318650</v>
      </c>
      <c r="D19" s="42"/>
      <c r="E19" s="55"/>
      <c r="F19" s="100">
        <v>5</v>
      </c>
      <c r="G19" s="109">
        <f>'с НДС'!H21/1.18</f>
        <v>319500</v>
      </c>
      <c r="H19" s="36"/>
      <c r="I19" s="356"/>
      <c r="J19" s="95">
        <v>6</v>
      </c>
      <c r="K19" s="98">
        <f>'с НДС'!L21/1.18</f>
        <v>67800</v>
      </c>
      <c r="L19" s="39"/>
      <c r="M19" s="57"/>
      <c r="N19" s="95">
        <v>5</v>
      </c>
      <c r="O19" s="98">
        <f>'с НДС'!P21/1.18</f>
        <v>54000</v>
      </c>
      <c r="P19" s="37"/>
    </row>
    <row r="20" spans="1:16" ht="18.75" customHeight="1" thickBot="1" thickTop="1">
      <c r="A20" s="357" t="s">
        <v>12</v>
      </c>
      <c r="B20" s="104">
        <v>2</v>
      </c>
      <c r="C20" s="98">
        <f>'с НДС'!D22/1.18</f>
        <v>609300</v>
      </c>
      <c r="D20" s="35"/>
      <c r="E20" s="353" t="s">
        <v>13</v>
      </c>
      <c r="F20" s="97">
        <v>2</v>
      </c>
      <c r="G20" s="109">
        <f>'с НДС'!H22/1.18</f>
        <v>1440700</v>
      </c>
      <c r="H20" s="36"/>
      <c r="I20" s="362" t="s">
        <v>75</v>
      </c>
      <c r="J20" s="97">
        <v>3</v>
      </c>
      <c r="K20" s="98">
        <f>'с НДС'!L22/1.18</f>
        <v>72000</v>
      </c>
      <c r="L20" s="39"/>
      <c r="M20" s="38"/>
      <c r="N20" s="38"/>
      <c r="O20" s="38"/>
      <c r="P20" s="37"/>
    </row>
    <row r="21" spans="1:16" ht="18.75" customHeight="1" thickBot="1" thickTop="1">
      <c r="A21" s="358"/>
      <c r="B21" s="100">
        <v>3</v>
      </c>
      <c r="C21" s="98">
        <f>'с НДС'!D23/1.18</f>
        <v>243200</v>
      </c>
      <c r="D21" s="42"/>
      <c r="E21" s="360"/>
      <c r="F21" s="97">
        <v>3</v>
      </c>
      <c r="G21" s="109">
        <f>'с НДС'!H23/1.18</f>
        <v>839000</v>
      </c>
      <c r="H21" s="25"/>
      <c r="I21" s="363"/>
      <c r="J21" s="107" t="s">
        <v>59</v>
      </c>
      <c r="K21" s="98">
        <f>'с НДС'!L23/1.18</f>
        <v>71150</v>
      </c>
      <c r="L21" s="39"/>
      <c r="M21" s="320" t="s">
        <v>11</v>
      </c>
      <c r="N21" s="321"/>
      <c r="O21" s="322"/>
      <c r="P21" s="37"/>
    </row>
    <row r="22" spans="1:16" ht="18.75" customHeight="1" thickBot="1" thickTop="1">
      <c r="A22" s="358"/>
      <c r="B22" s="100">
        <v>4</v>
      </c>
      <c r="C22" s="101">
        <f>'с НДС'!D24/1.18</f>
        <v>240700</v>
      </c>
      <c r="D22" s="42"/>
      <c r="E22" s="361"/>
      <c r="F22" s="107" t="s">
        <v>59</v>
      </c>
      <c r="G22" s="109">
        <f>'с НДС'!H24/1.18</f>
        <v>836450</v>
      </c>
      <c r="H22" s="40"/>
      <c r="I22" s="215"/>
      <c r="J22" s="112">
        <v>2</v>
      </c>
      <c r="K22" s="98">
        <f>'с НДС'!L24/1.18</f>
        <v>110000</v>
      </c>
      <c r="L22" s="39"/>
      <c r="M22" s="221" t="s">
        <v>72</v>
      </c>
      <c r="N22" s="222">
        <v>4</v>
      </c>
      <c r="O22" s="223">
        <f>'с НДС'!P24/1.18</f>
        <v>84750</v>
      </c>
      <c r="P22" s="37"/>
    </row>
    <row r="23" spans="1:16" ht="18.75" customHeight="1" thickBot="1" thickTop="1">
      <c r="A23" s="359"/>
      <c r="B23" s="55">
        <v>5</v>
      </c>
      <c r="C23" s="103">
        <f>'с НДС'!D25/1.18</f>
        <v>240700</v>
      </c>
      <c r="D23" s="42"/>
      <c r="E23" s="353" t="s">
        <v>17</v>
      </c>
      <c r="F23" s="112">
        <v>3</v>
      </c>
      <c r="G23" s="109">
        <f>'с НДС'!H25/1.18</f>
        <v>2983050</v>
      </c>
      <c r="H23" s="40"/>
      <c r="I23" s="216" t="s">
        <v>40</v>
      </c>
      <c r="J23" s="97">
        <v>2.5</v>
      </c>
      <c r="K23" s="98">
        <f>'с НДС'!L25/1.18</f>
        <v>87700</v>
      </c>
      <c r="L23" s="41"/>
      <c r="M23" s="224" t="s">
        <v>14</v>
      </c>
      <c r="N23" s="225">
        <v>5</v>
      </c>
      <c r="O23" s="223">
        <f>'с НДС'!P25/1.18</f>
        <v>84750</v>
      </c>
      <c r="P23" s="37"/>
    </row>
    <row r="24" spans="1:16" ht="18.75" customHeight="1" thickBot="1" thickTop="1">
      <c r="A24" s="350" t="s">
        <v>16</v>
      </c>
      <c r="B24" s="97">
        <v>3</v>
      </c>
      <c r="C24" s="98">
        <f>'с НДС'!D26/1.18</f>
        <v>483000</v>
      </c>
      <c r="D24" s="35"/>
      <c r="E24" s="365"/>
      <c r="F24" s="117" t="s">
        <v>59</v>
      </c>
      <c r="G24" s="109">
        <f>'с НДС'!H26/1.18</f>
        <v>2974600</v>
      </c>
      <c r="H24" s="40"/>
      <c r="I24" s="216" t="s">
        <v>39</v>
      </c>
      <c r="J24" s="106">
        <v>3</v>
      </c>
      <c r="K24" s="98">
        <f>'с НДС'!L26/1.18</f>
        <v>65250</v>
      </c>
      <c r="L24" s="39"/>
      <c r="M24" s="350" t="s">
        <v>77</v>
      </c>
      <c r="N24" s="226">
        <v>4</v>
      </c>
      <c r="O24" s="223">
        <f>'с НДС'!P26/1.18</f>
        <v>144050</v>
      </c>
      <c r="P24" s="37"/>
    </row>
    <row r="25" spans="1:16" ht="18.75" customHeight="1" thickBot="1" thickTop="1">
      <c r="A25" s="351"/>
      <c r="B25" s="100">
        <v>4</v>
      </c>
      <c r="C25" s="98">
        <f>'с НДС'!D27/1.18</f>
        <v>477000</v>
      </c>
      <c r="D25" s="42"/>
      <c r="E25" s="353" t="s">
        <v>21</v>
      </c>
      <c r="F25" s="112">
        <v>3</v>
      </c>
      <c r="G25" s="109">
        <f>'с НДС'!H27/1.18</f>
        <v>2389850</v>
      </c>
      <c r="H25" s="40"/>
      <c r="I25" s="211" t="s">
        <v>58</v>
      </c>
      <c r="J25" s="117" t="s">
        <v>59</v>
      </c>
      <c r="K25" s="98">
        <f>'с НДС'!L27/1.18</f>
        <v>63500</v>
      </c>
      <c r="L25" s="41"/>
      <c r="M25" s="352"/>
      <c r="N25" s="97">
        <v>5</v>
      </c>
      <c r="O25" s="223">
        <f>'с НДС'!P27/1.18</f>
        <v>144050</v>
      </c>
      <c r="P25" s="37"/>
    </row>
    <row r="26" spans="1:16" ht="18.75" customHeight="1" thickBot="1" thickTop="1">
      <c r="A26" s="352"/>
      <c r="B26" s="100">
        <v>5</v>
      </c>
      <c r="C26" s="101">
        <f>'с НДС'!D28/1.18</f>
        <v>477000</v>
      </c>
      <c r="D26" s="42"/>
      <c r="E26" s="354"/>
      <c r="F26" s="117" t="s">
        <v>59</v>
      </c>
      <c r="G26" s="109">
        <f>'с НДС'!H28/1.18</f>
        <v>2364400</v>
      </c>
      <c r="H26" s="40"/>
      <c r="I26" s="59"/>
      <c r="J26" s="266">
        <v>6</v>
      </c>
      <c r="K26" s="98">
        <f>'с НДС'!L28/1.18</f>
        <v>69800</v>
      </c>
      <c r="L26" s="34"/>
      <c r="M26" s="212" t="s">
        <v>56</v>
      </c>
      <c r="N26" s="222" t="s">
        <v>57</v>
      </c>
      <c r="O26" s="223">
        <f>'с НДС'!P28/1.18</f>
        <v>161000</v>
      </c>
      <c r="P26" s="37"/>
    </row>
    <row r="27" spans="1:16" ht="18.75" customHeight="1" thickBot="1" thickTop="1">
      <c r="A27" s="350" t="s">
        <v>20</v>
      </c>
      <c r="B27" s="97">
        <v>3</v>
      </c>
      <c r="C27" s="103">
        <f>'с НДС'!D29/1.18</f>
        <v>2474600</v>
      </c>
      <c r="D27" s="42"/>
      <c r="E27" s="350" t="s">
        <v>52</v>
      </c>
      <c r="F27" s="97">
        <v>3</v>
      </c>
      <c r="G27" s="109">
        <f>'с НДС'!H29/1.18</f>
        <v>466100</v>
      </c>
      <c r="H27" s="40"/>
      <c r="I27" s="362" t="s">
        <v>15</v>
      </c>
      <c r="J27" s="112">
        <v>3</v>
      </c>
      <c r="K27" s="98">
        <f>'с НДС'!L29/1.18</f>
        <v>58500</v>
      </c>
      <c r="L27" s="34"/>
      <c r="M27" s="210" t="s">
        <v>24</v>
      </c>
      <c r="N27" s="222" t="s">
        <v>54</v>
      </c>
      <c r="O27" s="223">
        <f>'с НДС'!P29/1.18</f>
        <v>388150</v>
      </c>
      <c r="P27" s="37"/>
    </row>
    <row r="28" spans="1:16" ht="18.75" customHeight="1" thickBot="1" thickTop="1">
      <c r="A28" s="355"/>
      <c r="B28" s="106">
        <v>4</v>
      </c>
      <c r="C28" s="98">
        <f>'с НДС'!D30/1.18</f>
        <v>2474600</v>
      </c>
      <c r="D28" s="42"/>
      <c r="E28" s="364"/>
      <c r="F28" s="100">
        <v>4</v>
      </c>
      <c r="G28" s="109">
        <f>'с НДС'!H30/1.18</f>
        <v>463550</v>
      </c>
      <c r="H28" s="52"/>
      <c r="I28" s="366"/>
      <c r="J28" s="117" t="s">
        <v>59</v>
      </c>
      <c r="K28" s="98">
        <f>'с НДС'!L30/1.18</f>
        <v>56400</v>
      </c>
      <c r="L28" s="39"/>
      <c r="M28" s="209" t="s">
        <v>42</v>
      </c>
      <c r="N28" s="97">
        <v>3</v>
      </c>
      <c r="O28" s="223">
        <f>'с НДС'!P30/1.18</f>
        <v>694900</v>
      </c>
      <c r="P28" s="38"/>
    </row>
    <row r="29" spans="1:16" ht="18.75" customHeight="1" thickBot="1" thickTop="1">
      <c r="A29" s="353" t="s">
        <v>23</v>
      </c>
      <c r="B29" s="97">
        <v>3</v>
      </c>
      <c r="C29" s="98">
        <f>'с НДС'!D31/1.18</f>
        <v>847450</v>
      </c>
      <c r="D29" s="42"/>
      <c r="E29" s="104" t="s">
        <v>53</v>
      </c>
      <c r="F29" s="97">
        <v>4</v>
      </c>
      <c r="G29" s="109">
        <f>'с НДС'!H31/1.18</f>
        <v>572050</v>
      </c>
      <c r="H29" s="52"/>
      <c r="I29" s="362" t="s">
        <v>18</v>
      </c>
      <c r="J29" s="97">
        <v>3</v>
      </c>
      <c r="K29" s="98">
        <f>'с НДС'!L31/1.18</f>
        <v>73700</v>
      </c>
      <c r="L29" s="43"/>
      <c r="M29" s="210"/>
      <c r="N29" s="100">
        <v>4</v>
      </c>
      <c r="O29" s="223">
        <f>'с НДС'!P31/1.18</f>
        <v>693200</v>
      </c>
      <c r="P29" s="44"/>
    </row>
    <row r="30" spans="1:16" ht="18.75" customHeight="1" thickBot="1" thickTop="1">
      <c r="A30" s="367"/>
      <c r="B30" s="100">
        <v>4</v>
      </c>
      <c r="C30" s="101">
        <f>'с НДС'!D32/1.18</f>
        <v>839000</v>
      </c>
      <c r="D30" s="52"/>
      <c r="E30" s="350" t="s">
        <v>93</v>
      </c>
      <c r="F30" s="97">
        <v>3</v>
      </c>
      <c r="G30" s="109">
        <f>'с НДС'!H32/1.18</f>
        <v>343200</v>
      </c>
      <c r="H30" s="52"/>
      <c r="I30" s="366"/>
      <c r="J30" s="107" t="s">
        <v>59</v>
      </c>
      <c r="K30" s="98">
        <f>'с НДС'!L32/1.18</f>
        <v>70000</v>
      </c>
      <c r="L30" s="43"/>
      <c r="M30" s="227" t="s">
        <v>19</v>
      </c>
      <c r="N30" s="97">
        <v>3</v>
      </c>
      <c r="O30" s="223">
        <f>'с НДС'!P32/1.18</f>
        <v>563550</v>
      </c>
      <c r="P30" s="37"/>
    </row>
    <row r="31" spans="1:16" ht="18.75" customHeight="1" thickBot="1" thickTop="1">
      <c r="A31" s="96"/>
      <c r="B31" s="97">
        <v>2</v>
      </c>
      <c r="C31" s="115">
        <f>'с НДС'!D33/1.18</f>
        <v>639850</v>
      </c>
      <c r="D31" s="40"/>
      <c r="E31" s="364" t="s">
        <v>26</v>
      </c>
      <c r="F31" s="117" t="s">
        <v>59</v>
      </c>
      <c r="G31" s="109">
        <f>'с НДС'!H33/1.18</f>
        <v>339000</v>
      </c>
      <c r="H31" s="36"/>
      <c r="I31" s="350" t="s">
        <v>84</v>
      </c>
      <c r="J31" s="107">
        <v>2</v>
      </c>
      <c r="K31" s="98">
        <f>'с НДС'!L33/1.18</f>
        <v>110000</v>
      </c>
      <c r="L31" s="34"/>
      <c r="M31" s="228"/>
      <c r="N31" s="117" t="s">
        <v>59</v>
      </c>
      <c r="O31" s="223">
        <f>'с НДС'!P33/1.18</f>
        <v>559300</v>
      </c>
      <c r="P31" s="37"/>
    </row>
    <row r="32" spans="1:16" ht="18.75" customHeight="1" thickBot="1" thickTop="1">
      <c r="A32" s="99" t="s">
        <v>25</v>
      </c>
      <c r="B32" s="100">
        <v>2.5</v>
      </c>
      <c r="C32" s="98">
        <f>'с НДС'!D34/1.18</f>
        <v>466100</v>
      </c>
      <c r="D32" s="40"/>
      <c r="E32" s="350" t="s">
        <v>28</v>
      </c>
      <c r="F32" s="97">
        <v>3</v>
      </c>
      <c r="G32" s="109">
        <f>'с НДС'!H34/1.18</f>
        <v>355900</v>
      </c>
      <c r="H32" s="36"/>
      <c r="I32" s="351"/>
      <c r="J32" s="107">
        <v>2.5</v>
      </c>
      <c r="K32" s="98">
        <f>'с НДС'!L34/1.18</f>
        <v>87700</v>
      </c>
      <c r="L32" s="39"/>
      <c r="M32" s="209" t="s">
        <v>22</v>
      </c>
      <c r="N32" s="97">
        <v>3</v>
      </c>
      <c r="O32" s="223">
        <f>'с НДС'!P34/1.18</f>
        <v>1601700</v>
      </c>
      <c r="P32" s="37"/>
    </row>
    <row r="33" spans="1:16" ht="18.75" customHeight="1" thickBot="1" thickTop="1">
      <c r="A33" s="99" t="s">
        <v>58</v>
      </c>
      <c r="B33" s="100">
        <v>3</v>
      </c>
      <c r="C33" s="101">
        <f>'с НДС'!D35/1.18</f>
        <v>277100</v>
      </c>
      <c r="D33" s="52"/>
      <c r="E33" s="364"/>
      <c r="F33" s="100">
        <v>4</v>
      </c>
      <c r="G33" s="109">
        <f>'с НДС'!H35/1.18</f>
        <v>354200</v>
      </c>
      <c r="H33" s="36"/>
      <c r="I33" s="351"/>
      <c r="J33" s="107">
        <v>3</v>
      </c>
      <c r="K33" s="98">
        <f>'с НДС'!L35/1.18</f>
        <v>63500</v>
      </c>
      <c r="L33" s="39"/>
      <c r="M33" s="210"/>
      <c r="N33" s="271" t="s">
        <v>59</v>
      </c>
      <c r="O33" s="223">
        <f>'с НДС'!P35/1.18</f>
        <v>1597450</v>
      </c>
      <c r="P33" s="37"/>
    </row>
    <row r="34" spans="1:16" ht="18.75" customHeight="1" thickBot="1" thickTop="1">
      <c r="A34" s="99" t="s">
        <v>29</v>
      </c>
      <c r="B34" s="100">
        <v>4</v>
      </c>
      <c r="C34" s="103">
        <f>'с НДС'!D36/1.18</f>
        <v>271200</v>
      </c>
      <c r="D34" s="52"/>
      <c r="E34" s="350" t="s">
        <v>69</v>
      </c>
      <c r="F34" s="97">
        <v>3</v>
      </c>
      <c r="G34" s="109">
        <f>'с НДС'!H36/1.18</f>
        <v>478800</v>
      </c>
      <c r="H34" s="36"/>
      <c r="I34" s="351"/>
      <c r="J34" s="107" t="s">
        <v>59</v>
      </c>
      <c r="K34" s="98">
        <f>'с НДС'!L36/1.18</f>
        <v>62200</v>
      </c>
      <c r="L34" s="34"/>
      <c r="M34" s="96" t="s">
        <v>41</v>
      </c>
      <c r="N34" s="97">
        <v>3</v>
      </c>
      <c r="O34" s="223">
        <f>'с НДС'!P36/1.18</f>
        <v>435000</v>
      </c>
      <c r="P34" s="37"/>
    </row>
    <row r="35" spans="1:16" ht="18.75" customHeight="1" thickBot="1" thickTop="1">
      <c r="A35" s="100"/>
      <c r="B35" s="55">
        <v>5</v>
      </c>
      <c r="C35" s="98">
        <f>'с НДС'!D37/1.18</f>
        <v>271200</v>
      </c>
      <c r="D35" s="52"/>
      <c r="E35" s="364"/>
      <c r="F35" s="107" t="s">
        <v>59</v>
      </c>
      <c r="G35" s="109">
        <f>'с НДС'!H37/1.18</f>
        <v>474600</v>
      </c>
      <c r="H35" s="52"/>
      <c r="I35" s="352"/>
      <c r="J35" s="107">
        <v>6</v>
      </c>
      <c r="K35" s="98">
        <f>'с НДС'!L37/1.18</f>
        <v>69800</v>
      </c>
      <c r="L35" s="34"/>
      <c r="M35" s="105" t="s">
        <v>49</v>
      </c>
      <c r="N35" s="100">
        <v>4</v>
      </c>
      <c r="O35" s="223">
        <f>'с НДС'!P37/1.18</f>
        <v>433900</v>
      </c>
      <c r="P35" s="37"/>
    </row>
    <row r="36" spans="1:16" ht="18.75" customHeight="1" thickBot="1" thickTop="1">
      <c r="A36" s="96" t="s">
        <v>30</v>
      </c>
      <c r="B36" s="97">
        <v>3</v>
      </c>
      <c r="C36" s="98">
        <f>'с НДС'!D38/1.18</f>
        <v>385600</v>
      </c>
      <c r="D36" s="52"/>
      <c r="E36" s="213" t="s">
        <v>110</v>
      </c>
      <c r="F36" s="97">
        <v>3</v>
      </c>
      <c r="G36" s="109">
        <f>'с НДС'!H38/1.18</f>
        <v>194900</v>
      </c>
      <c r="H36" s="313"/>
      <c r="I36" s="209" t="s">
        <v>27</v>
      </c>
      <c r="J36" s="112">
        <v>2</v>
      </c>
      <c r="K36" s="98">
        <f>'с НДС'!L38/1.18</f>
        <v>97900</v>
      </c>
      <c r="L36" s="249"/>
      <c r="M36" s="220" t="s">
        <v>55</v>
      </c>
      <c r="N36" s="222">
        <v>4</v>
      </c>
      <c r="O36" s="223">
        <f>'с НДС'!P38/1.18</f>
        <v>330500</v>
      </c>
      <c r="P36" s="44"/>
    </row>
    <row r="37" spans="1:16" ht="18.75" customHeight="1" thickBot="1" thickTop="1">
      <c r="A37" s="99"/>
      <c r="B37" s="97">
        <v>4</v>
      </c>
      <c r="C37" s="101">
        <f>'с НДС'!D39/1.18</f>
        <v>383050</v>
      </c>
      <c r="D37" s="313"/>
      <c r="E37" s="56" t="s">
        <v>111</v>
      </c>
      <c r="F37" s="97">
        <v>4</v>
      </c>
      <c r="G37" s="109">
        <f>'с НДС'!H39/1.18</f>
        <v>193200</v>
      </c>
      <c r="H37" s="313"/>
      <c r="I37" s="216" t="s">
        <v>31</v>
      </c>
      <c r="J37" s="97">
        <v>2.5</v>
      </c>
      <c r="K37" s="98">
        <f>'с НДС'!L39/1.18</f>
        <v>74600</v>
      </c>
      <c r="L37" s="249"/>
      <c r="M37" s="209"/>
      <c r="N37" s="97">
        <v>3</v>
      </c>
      <c r="O37" s="223">
        <f>'с НДС'!P39/1.18</f>
        <v>166100</v>
      </c>
      <c r="P37" s="44"/>
    </row>
    <row r="38" spans="1:16" ht="18.75" customHeight="1" thickBot="1" thickTop="1">
      <c r="A38" s="100"/>
      <c r="B38" s="100">
        <v>5</v>
      </c>
      <c r="C38" s="103">
        <f>'с НДС'!D40/1.18</f>
        <v>383050</v>
      </c>
      <c r="D38" s="313"/>
      <c r="E38" s="214"/>
      <c r="F38" s="100">
        <v>5</v>
      </c>
      <c r="G38" s="109">
        <f>'с НДС'!H40/1.18</f>
        <v>193200</v>
      </c>
      <c r="H38" s="313"/>
      <c r="I38" s="216" t="s">
        <v>58</v>
      </c>
      <c r="J38" s="97">
        <v>3</v>
      </c>
      <c r="K38" s="98">
        <f>'с НДС'!L40/1.18</f>
        <v>53500</v>
      </c>
      <c r="L38" s="249"/>
      <c r="M38" s="216" t="s">
        <v>87</v>
      </c>
      <c r="N38" s="100">
        <v>4</v>
      </c>
      <c r="O38" s="223">
        <f>'с НДС'!P40/1.18</f>
        <v>163550</v>
      </c>
      <c r="P38" s="44"/>
    </row>
    <row r="39" spans="1:16" ht="18.75" customHeight="1" thickBot="1" thickTop="1">
      <c r="A39" s="350" t="s">
        <v>36</v>
      </c>
      <c r="B39" s="97">
        <v>3</v>
      </c>
      <c r="C39" s="98">
        <f>'с НДС'!D41/1.18</f>
        <v>4177950</v>
      </c>
      <c r="D39" s="133"/>
      <c r="E39" s="62"/>
      <c r="F39" s="62"/>
      <c r="G39" s="62"/>
      <c r="H39" s="36"/>
      <c r="I39" s="217"/>
      <c r="J39" s="117" t="s">
        <v>59</v>
      </c>
      <c r="K39" s="98">
        <f>'с НДС'!L41/1.18</f>
        <v>52200</v>
      </c>
      <c r="L39" s="34"/>
      <c r="M39" s="216" t="s">
        <v>88</v>
      </c>
      <c r="N39" s="222">
        <v>5</v>
      </c>
      <c r="O39" s="223">
        <f>'с НДС'!P41/1.18</f>
        <v>163550</v>
      </c>
      <c r="P39" s="44"/>
    </row>
    <row r="40" spans="1:16" ht="18.75" customHeight="1" thickBot="1" thickTop="1">
      <c r="A40" s="351"/>
      <c r="B40" s="100">
        <v>4</v>
      </c>
      <c r="C40" s="98">
        <f>'с НДС'!D42/1.18</f>
        <v>4152550</v>
      </c>
      <c r="D40" s="45"/>
      <c r="E40" s="208"/>
      <c r="F40" s="60"/>
      <c r="G40" s="60"/>
      <c r="H40" s="36"/>
      <c r="I40" s="59"/>
      <c r="J40" s="97">
        <v>6</v>
      </c>
      <c r="K40" s="98">
        <f>'с НДС'!L42/1.18</f>
        <v>67800</v>
      </c>
      <c r="L40" s="39"/>
      <c r="M40" s="350" t="s">
        <v>89</v>
      </c>
      <c r="N40" s="222">
        <v>3</v>
      </c>
      <c r="O40" s="223">
        <f>'с НДС'!P42/1.18</f>
        <v>839000</v>
      </c>
      <c r="P40" s="44"/>
    </row>
    <row r="41" spans="1:16" ht="18.75" customHeight="1" thickBot="1" thickTop="1">
      <c r="A41" s="96" t="s">
        <v>33</v>
      </c>
      <c r="B41" s="97">
        <v>3</v>
      </c>
      <c r="C41" s="101">
        <f>'с НДС'!D43/1.18</f>
        <v>805000</v>
      </c>
      <c r="D41" s="52"/>
      <c r="E41" s="300" t="s">
        <v>76</v>
      </c>
      <c r="F41" s="300"/>
      <c r="G41" s="248"/>
      <c r="H41" s="46"/>
      <c r="I41" s="362" t="s">
        <v>46</v>
      </c>
      <c r="J41" s="97">
        <v>3</v>
      </c>
      <c r="K41" s="98">
        <f>'с НДС'!L43/1.18</f>
        <v>101700</v>
      </c>
      <c r="L41" s="39"/>
      <c r="M41" s="352"/>
      <c r="N41" s="222">
        <v>4</v>
      </c>
      <c r="O41" s="223">
        <f>'с НДС'!P43/1.18</f>
        <v>834750</v>
      </c>
      <c r="P41" s="44"/>
    </row>
    <row r="42" spans="1:16" ht="18.75" customHeight="1" thickBot="1" thickTop="1">
      <c r="A42" s="99" t="s">
        <v>58</v>
      </c>
      <c r="B42" s="100">
        <v>4</v>
      </c>
      <c r="C42" s="103">
        <f>'с НДС'!D44/1.18</f>
        <v>801250</v>
      </c>
      <c r="D42" s="52"/>
      <c r="E42" s="341"/>
      <c r="F42" s="341"/>
      <c r="G42" s="342"/>
      <c r="H42" s="36"/>
      <c r="I42" s="368"/>
      <c r="J42" s="97">
        <v>4</v>
      </c>
      <c r="K42" s="98">
        <f>'с НДС'!L44/1.18</f>
        <v>100000</v>
      </c>
      <c r="L42" s="34"/>
      <c r="M42" s="374" t="s">
        <v>90</v>
      </c>
      <c r="N42" s="222">
        <v>3</v>
      </c>
      <c r="O42" s="223">
        <f>'с НДС'!P44/1.18</f>
        <v>932200</v>
      </c>
      <c r="P42" s="37"/>
    </row>
    <row r="43" spans="1:16" ht="18.75" customHeight="1" thickBot="1" thickTop="1">
      <c r="A43" s="100"/>
      <c r="B43" s="100">
        <v>5</v>
      </c>
      <c r="C43" s="98">
        <f>'с НДС'!D45/1.18</f>
        <v>801250</v>
      </c>
      <c r="D43" s="45"/>
      <c r="E43" s="209" t="s">
        <v>34</v>
      </c>
      <c r="F43" s="97">
        <v>3</v>
      </c>
      <c r="G43" s="109">
        <f>'с НДС'!H45/1.18</f>
        <v>82200</v>
      </c>
      <c r="H43" s="36"/>
      <c r="I43" s="369"/>
      <c r="J43" s="218" t="s">
        <v>78</v>
      </c>
      <c r="K43" s="98">
        <f>'с НДС'!L45/1.18</f>
        <v>100000</v>
      </c>
      <c r="L43" s="43"/>
      <c r="M43" s="375"/>
      <c r="N43" s="222">
        <v>4</v>
      </c>
      <c r="O43" s="223">
        <f>'с НДС'!P45/1.18</f>
        <v>915250</v>
      </c>
      <c r="P43" s="37"/>
    </row>
    <row r="44" spans="1:16" ht="18.75" customHeight="1" thickBot="1" thickTop="1">
      <c r="A44" s="99" t="s">
        <v>5</v>
      </c>
      <c r="B44" s="97">
        <v>3</v>
      </c>
      <c r="C44" s="115">
        <f>'с НДС'!D46/1.18</f>
        <v>1101700</v>
      </c>
      <c r="D44" s="40"/>
      <c r="E44" s="210" t="s">
        <v>58</v>
      </c>
      <c r="F44" s="107" t="s">
        <v>59</v>
      </c>
      <c r="G44" s="109">
        <f>'с НДС'!H46/1.18</f>
        <v>81350</v>
      </c>
      <c r="H44" s="36"/>
      <c r="I44" s="209"/>
      <c r="J44" s="112">
        <v>3</v>
      </c>
      <c r="K44" s="98">
        <f>'с НДС'!L46/1.18</f>
        <v>63550</v>
      </c>
      <c r="L44" s="50"/>
      <c r="M44" s="54"/>
      <c r="N44" s="38"/>
      <c r="O44" s="54"/>
      <c r="P44" s="37"/>
    </row>
    <row r="45" spans="1:16" ht="18.75" customHeight="1" thickBot="1" thickTop="1">
      <c r="A45" s="100"/>
      <c r="B45" s="117" t="s">
        <v>59</v>
      </c>
      <c r="C45" s="115">
        <f>'с НДС'!D47/1.18</f>
        <v>1076250</v>
      </c>
      <c r="D45" s="40"/>
      <c r="E45" s="209" t="s">
        <v>37</v>
      </c>
      <c r="F45" s="97">
        <v>3</v>
      </c>
      <c r="G45" s="109">
        <f>'с НДС'!H47/1.18</f>
        <v>97450</v>
      </c>
      <c r="H45" s="163"/>
      <c r="I45" s="216" t="s">
        <v>83</v>
      </c>
      <c r="J45" s="97">
        <v>4</v>
      </c>
      <c r="K45" s="98">
        <f>'с НДС'!L47/1.18</f>
        <v>61850</v>
      </c>
      <c r="L45" s="311"/>
      <c r="M45" s="376" t="s">
        <v>73</v>
      </c>
      <c r="N45" s="376"/>
      <c r="O45" s="376"/>
      <c r="P45" s="37"/>
    </row>
    <row r="46" spans="1:16" ht="18.75" customHeight="1" thickBot="1" thickTop="1">
      <c r="A46" s="96"/>
      <c r="B46" s="97">
        <v>2</v>
      </c>
      <c r="C46" s="115">
        <f>'с НДС'!D48/1.18</f>
        <v>923750</v>
      </c>
      <c r="D46" s="163"/>
      <c r="E46" s="210" t="s">
        <v>58</v>
      </c>
      <c r="F46" s="100">
        <v>4</v>
      </c>
      <c r="G46" s="109">
        <f>'с НДС'!H48/1.18</f>
        <v>95750</v>
      </c>
      <c r="H46" s="163"/>
      <c r="I46" s="59"/>
      <c r="J46" s="107" t="s">
        <v>78</v>
      </c>
      <c r="K46" s="98">
        <f>'с НДС'!L48/1.18</f>
        <v>61850</v>
      </c>
      <c r="L46" s="312"/>
      <c r="M46" s="373" t="s">
        <v>48</v>
      </c>
      <c r="N46" s="219">
        <v>3</v>
      </c>
      <c r="O46" s="115">
        <f>'с НДС'!P48/1.18</f>
        <v>506810.16949152545</v>
      </c>
      <c r="P46" s="37"/>
    </row>
    <row r="47" spans="1:16" ht="18.75" customHeight="1" thickBot="1" thickTop="1">
      <c r="A47" s="99" t="s">
        <v>35</v>
      </c>
      <c r="B47" s="97">
        <v>3</v>
      </c>
      <c r="C47" s="115">
        <f>'с НДС'!D49/1.18</f>
        <v>378800</v>
      </c>
      <c r="D47" s="163"/>
      <c r="E47" s="211" t="s">
        <v>47</v>
      </c>
      <c r="F47" s="97">
        <v>4</v>
      </c>
      <c r="G47" s="109">
        <f>'с НДС'!H49/1.18</f>
        <v>195000</v>
      </c>
      <c r="H47" s="36"/>
      <c r="I47" s="209" t="s">
        <v>6</v>
      </c>
      <c r="J47" s="112">
        <v>3</v>
      </c>
      <c r="K47" s="98">
        <f>'с НДС'!L49/1.18</f>
        <v>65250</v>
      </c>
      <c r="L47" s="34"/>
      <c r="M47" s="373"/>
      <c r="N47" s="117" t="s">
        <v>59</v>
      </c>
      <c r="O47" s="115">
        <f>'с НДС'!P49/1.18</f>
        <v>504600</v>
      </c>
      <c r="P47" s="37"/>
    </row>
    <row r="48" spans="1:16" ht="18.75" customHeight="1" thickBot="1" thickTop="1">
      <c r="A48" s="53"/>
      <c r="B48" s="97">
        <v>4</v>
      </c>
      <c r="C48" s="115">
        <f>'с НДС'!D50/1.18</f>
        <v>372900</v>
      </c>
      <c r="D48" s="40"/>
      <c r="E48" s="212" t="s">
        <v>9</v>
      </c>
      <c r="F48" s="97">
        <v>2.5</v>
      </c>
      <c r="G48" s="109">
        <f>'с НДС'!H50/1.18</f>
        <v>105100</v>
      </c>
      <c r="H48" s="34"/>
      <c r="I48" s="216" t="s">
        <v>58</v>
      </c>
      <c r="J48" s="97">
        <v>4</v>
      </c>
      <c r="K48" s="98">
        <f>'с НДС'!L50/1.18</f>
        <v>64400</v>
      </c>
      <c r="L48" s="34"/>
      <c r="M48" s="220" t="s">
        <v>38</v>
      </c>
      <c r="N48" s="97">
        <v>4</v>
      </c>
      <c r="O48" s="115">
        <f>'с НДС'!P50/1.18</f>
        <v>653350</v>
      </c>
      <c r="P48" s="37"/>
    </row>
    <row r="49" spans="1:16" ht="18.75" customHeight="1" thickBot="1" thickTop="1">
      <c r="A49" s="55"/>
      <c r="B49" s="104">
        <v>5</v>
      </c>
      <c r="C49" s="115">
        <f>'с НДС'!D51/1.18</f>
        <v>372900</v>
      </c>
      <c r="D49" s="39"/>
      <c r="E49" s="212" t="s">
        <v>10</v>
      </c>
      <c r="F49" s="97">
        <v>2.5</v>
      </c>
      <c r="G49" s="109">
        <f>'с НДС'!H51/1.18</f>
        <v>83050</v>
      </c>
      <c r="H49" s="61"/>
      <c r="I49" s="216"/>
      <c r="J49" s="107" t="s">
        <v>78</v>
      </c>
      <c r="K49" s="98">
        <f>'с НДС'!L51/1.18</f>
        <v>64400</v>
      </c>
      <c r="L49" s="39"/>
      <c r="M49" s="220" t="s">
        <v>80</v>
      </c>
      <c r="N49" s="219">
        <v>3</v>
      </c>
      <c r="O49" s="115">
        <f>'с НДС'!P51/1.18</f>
        <v>923750</v>
      </c>
      <c r="P49" s="37"/>
    </row>
    <row r="50" spans="1:16" ht="18.75" customHeight="1" thickBot="1" thickTop="1">
      <c r="A50" s="47"/>
      <c r="B50" s="47"/>
      <c r="C50" s="48"/>
      <c r="D50" s="39"/>
      <c r="E50" s="47"/>
      <c r="F50" s="47"/>
      <c r="G50" s="47"/>
      <c r="H50" s="47"/>
      <c r="I50" s="48"/>
      <c r="J50" s="48"/>
      <c r="K50" s="48"/>
      <c r="L50" s="47"/>
      <c r="M50" s="220" t="s">
        <v>79</v>
      </c>
      <c r="N50" s="117">
        <v>4</v>
      </c>
      <c r="O50" s="115">
        <f>'с НДС'!P52/1.18</f>
        <v>923750</v>
      </c>
      <c r="P50" s="38"/>
    </row>
    <row r="51" spans="1:16" ht="18.75" customHeight="1" thickBot="1" thickTop="1">
      <c r="A51" s="190" t="s">
        <v>114</v>
      </c>
      <c r="B51" s="190"/>
      <c r="C51" s="190"/>
      <c r="D51" s="191"/>
      <c r="E51" s="190"/>
      <c r="F51" s="190"/>
      <c r="G51" s="190"/>
      <c r="H51" s="191"/>
      <c r="I51" s="190"/>
      <c r="J51" s="190"/>
      <c r="K51" s="190"/>
      <c r="L51" s="39"/>
      <c r="M51" s="220" t="s">
        <v>81</v>
      </c>
      <c r="N51" s="117" t="s">
        <v>59</v>
      </c>
      <c r="O51" s="115">
        <v>540000</v>
      </c>
      <c r="P51" s="37"/>
    </row>
    <row r="52" spans="1:16" ht="18.75" customHeight="1" thickBot="1" thickTop="1">
      <c r="A52" s="99" t="s">
        <v>67</v>
      </c>
      <c r="B52" s="106" t="s">
        <v>66</v>
      </c>
      <c r="C52" s="229">
        <f>'с НДС'!D54/1.18</f>
        <v>108000</v>
      </c>
      <c r="D52" s="230"/>
      <c r="E52" s="99" t="s">
        <v>67</v>
      </c>
      <c r="F52" s="106" t="s">
        <v>66</v>
      </c>
      <c r="G52" s="229">
        <f>'с НДС'!H54/1.18</f>
        <v>114000</v>
      </c>
      <c r="H52" s="231"/>
      <c r="I52" s="99" t="s">
        <v>67</v>
      </c>
      <c r="J52" s="232" t="s">
        <v>64</v>
      </c>
      <c r="K52" s="289">
        <f>'с НДС'!L54/1.18</f>
        <v>85000</v>
      </c>
      <c r="L52" s="50"/>
      <c r="M52" s="73"/>
      <c r="N52" s="207"/>
      <c r="O52" s="206"/>
      <c r="P52" s="37"/>
    </row>
    <row r="53" spans="1:16" ht="18.75" customHeight="1" thickBot="1" thickTop="1">
      <c r="A53" s="99" t="s">
        <v>60</v>
      </c>
      <c r="B53" s="97" t="s">
        <v>64</v>
      </c>
      <c r="C53" s="229">
        <f>'с НДС'!D55/1.18</f>
        <v>94000</v>
      </c>
      <c r="D53" s="110"/>
      <c r="E53" s="106" t="s">
        <v>61</v>
      </c>
      <c r="F53" s="97" t="s">
        <v>63</v>
      </c>
      <c r="G53" s="229">
        <f>'с НДС'!H55/1.18</f>
        <v>109000</v>
      </c>
      <c r="H53" s="231"/>
      <c r="I53" s="106" t="s">
        <v>62</v>
      </c>
      <c r="J53" s="233">
        <v>1.2</v>
      </c>
      <c r="K53" s="229">
        <f>'с НДС'!L55/1.18</f>
        <v>74500</v>
      </c>
      <c r="L53" s="50"/>
      <c r="M53" s="299" t="s">
        <v>95</v>
      </c>
      <c r="N53" s="300"/>
      <c r="O53" s="248"/>
      <c r="P53" s="44"/>
    </row>
    <row r="54" spans="1:16" ht="18.75" customHeight="1" thickBot="1" thickTop="1">
      <c r="A54" s="100"/>
      <c r="B54" s="100" t="s">
        <v>65</v>
      </c>
      <c r="C54" s="229">
        <f>'с НДС'!D56/1.18</f>
        <v>84000</v>
      </c>
      <c r="D54" s="110"/>
      <c r="E54" s="100"/>
      <c r="F54" s="100" t="s">
        <v>65</v>
      </c>
      <c r="G54" s="229">
        <f>'с НДС'!H56/1.18</f>
        <v>76350</v>
      </c>
      <c r="H54" s="110"/>
      <c r="I54" s="100"/>
      <c r="J54" s="234">
        <v>1.6</v>
      </c>
      <c r="K54" s="229">
        <f>'с НДС'!L56/1.18</f>
        <v>73400</v>
      </c>
      <c r="L54" s="44"/>
      <c r="M54" s="168" t="s">
        <v>96</v>
      </c>
      <c r="N54" s="147" t="s">
        <v>82</v>
      </c>
      <c r="O54" s="174">
        <v>5498800</v>
      </c>
      <c r="P54" s="44"/>
    </row>
    <row r="55" spans="1:16" ht="18.75" customHeight="1" thickTop="1">
      <c r="A55" s="232"/>
      <c r="B55" s="232"/>
      <c r="C55" s="296"/>
      <c r="D55" s="257"/>
      <c r="E55" s="232"/>
      <c r="F55" s="232"/>
      <c r="G55" s="296"/>
      <c r="H55" s="257"/>
      <c r="I55" s="232"/>
      <c r="J55" s="232"/>
      <c r="K55" s="296"/>
      <c r="L55" s="37"/>
      <c r="M55" s="159"/>
      <c r="N55" s="241"/>
      <c r="O55" s="242"/>
      <c r="P55" s="37"/>
    </row>
    <row r="56" spans="4:18" s="77" customFormat="1" ht="27" customHeight="1" thickBot="1">
      <c r="D56" s="193" t="s">
        <v>100</v>
      </c>
      <c r="E56" s="70"/>
      <c r="F56" s="22"/>
      <c r="G56" s="22"/>
      <c r="H56" s="22"/>
      <c r="I56" s="70"/>
      <c r="J56" s="33"/>
      <c r="K56" s="78"/>
      <c r="L56" s="91"/>
      <c r="M56" s="32"/>
      <c r="N56" s="79"/>
      <c r="O56" s="80"/>
      <c r="P56" s="81"/>
      <c r="Q56" s="82"/>
      <c r="R56" s="83"/>
    </row>
    <row r="57" spans="1:18" s="77" customFormat="1" ht="10.5" customHeight="1">
      <c r="A57" s="329" t="s">
        <v>101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1"/>
      <c r="Q57" s="83"/>
      <c r="R57" s="83"/>
    </row>
    <row r="58" spans="1:18" s="77" customFormat="1" ht="10.5" customHeight="1" thickBot="1">
      <c r="A58" s="332"/>
      <c r="B58" s="333"/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4"/>
      <c r="Q58" s="83"/>
      <c r="R58" s="83"/>
    </row>
    <row r="59" spans="2:18" s="77" customFormat="1" ht="10.5" customHeight="1">
      <c r="B59" s="194"/>
      <c r="C59" s="194"/>
      <c r="D59" s="194"/>
      <c r="E59" s="194"/>
      <c r="F59" s="194"/>
      <c r="G59" s="22"/>
      <c r="H59" s="22"/>
      <c r="I59" s="70"/>
      <c r="J59" s="33"/>
      <c r="K59" s="78"/>
      <c r="L59" s="78"/>
      <c r="M59" s="32"/>
      <c r="N59" s="79"/>
      <c r="O59" s="80"/>
      <c r="P59" s="81"/>
      <c r="Q59" s="83"/>
      <c r="R59" s="83"/>
    </row>
    <row r="60" spans="2:18" s="11" customFormat="1" ht="21" customHeight="1">
      <c r="B60" s="194"/>
      <c r="C60" s="194"/>
      <c r="D60" s="195" t="s">
        <v>51</v>
      </c>
      <c r="E60" s="194"/>
      <c r="G60" s="2"/>
      <c r="H60" s="2"/>
      <c r="I60" s="196"/>
      <c r="J60" s="2"/>
      <c r="K60" s="195" t="s">
        <v>50</v>
      </c>
      <c r="M60" s="197"/>
      <c r="N60" s="198"/>
      <c r="O60" s="4"/>
      <c r="P60" s="4"/>
      <c r="R60" s="13"/>
    </row>
    <row r="61" spans="2:18" s="11" customFormat="1" ht="21" customHeight="1">
      <c r="B61" s="194"/>
      <c r="C61" s="194"/>
      <c r="D61" s="199" t="s">
        <v>102</v>
      </c>
      <c r="E61" s="194"/>
      <c r="G61" s="2"/>
      <c r="H61" s="2"/>
      <c r="I61" s="200"/>
      <c r="J61" s="201"/>
      <c r="K61" s="199" t="s">
        <v>103</v>
      </c>
      <c r="M61" s="197"/>
      <c r="N61" s="198"/>
      <c r="O61" s="4"/>
      <c r="P61" s="4"/>
      <c r="R61" s="13"/>
    </row>
    <row r="62" spans="2:18" s="11" customFormat="1" ht="21" customHeight="1">
      <c r="B62" s="194"/>
      <c r="C62" s="194"/>
      <c r="D62" s="199" t="s">
        <v>104</v>
      </c>
      <c r="E62" s="194"/>
      <c r="G62" s="2"/>
      <c r="H62" s="2"/>
      <c r="I62" s="200"/>
      <c r="J62" s="201"/>
      <c r="K62" s="199" t="s">
        <v>105</v>
      </c>
      <c r="M62" s="2"/>
      <c r="N62" s="202"/>
      <c r="O62" s="16"/>
      <c r="P62" s="16"/>
      <c r="R62" s="13"/>
    </row>
    <row r="63" spans="2:18" s="15" customFormat="1" ht="21" customHeight="1">
      <c r="B63" s="194"/>
      <c r="C63" s="194"/>
      <c r="D63" s="203" t="s">
        <v>106</v>
      </c>
      <c r="E63" s="194"/>
      <c r="G63" s="204"/>
      <c r="H63" s="204"/>
      <c r="I63" s="200"/>
      <c r="J63" s="205"/>
      <c r="K63" s="203" t="s">
        <v>107</v>
      </c>
      <c r="M63" s="204"/>
      <c r="N63" s="198"/>
      <c r="O63" s="4"/>
      <c r="P63" s="4"/>
      <c r="Q63" s="18"/>
      <c r="R63" s="29"/>
    </row>
    <row r="64" spans="2:18" s="15" customFormat="1" ht="21" customHeight="1" thickBot="1">
      <c r="B64" s="17"/>
      <c r="D64" s="30"/>
      <c r="F64" s="29"/>
      <c r="H64" s="29"/>
      <c r="I64" s="19"/>
      <c r="J64" s="31"/>
      <c r="K64" s="18"/>
      <c r="L64" s="30"/>
      <c r="N64" s="4"/>
      <c r="O64" s="4"/>
      <c r="P64" s="4"/>
      <c r="Q64" s="18"/>
      <c r="R64" s="29"/>
    </row>
    <row r="65" spans="1:18" s="84" customFormat="1" ht="24" customHeight="1" thickBot="1" thickTop="1">
      <c r="A65" s="335" t="s">
        <v>85</v>
      </c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7"/>
      <c r="Q65" s="86"/>
      <c r="R65" s="85"/>
    </row>
    <row r="66" spans="2:17" s="15" customFormat="1" ht="5.25" customHeight="1" thickTop="1">
      <c r="B66" s="24"/>
      <c r="C66" s="24"/>
      <c r="D66" s="24"/>
      <c r="E66" s="28"/>
      <c r="F66" s="24"/>
      <c r="G66" s="24"/>
      <c r="H66" s="24"/>
      <c r="I66" s="24"/>
      <c r="J66" s="24"/>
      <c r="K66" s="24"/>
      <c r="L66" s="24"/>
      <c r="M66" s="23"/>
      <c r="N66" s="4"/>
      <c r="O66" s="4"/>
      <c r="P66" s="4"/>
      <c r="Q66" s="18"/>
    </row>
    <row r="67" spans="1:17" s="21" customFormat="1" ht="18" customHeight="1">
      <c r="A67" s="2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6" ht="18" customHeight="1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P68" s="21"/>
    </row>
    <row r="69" spans="1:15" ht="12.75" customHeight="1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</row>
    <row r="70" spans="13:15" ht="22.5">
      <c r="M70" s="291"/>
      <c r="N70" s="291"/>
      <c r="O70" s="291"/>
    </row>
  </sheetData>
  <mergeCells count="44">
    <mergeCell ref="A10:P10"/>
    <mergeCell ref="A57:P58"/>
    <mergeCell ref="A65:P65"/>
    <mergeCell ref="M46:M47"/>
    <mergeCell ref="A51:K51"/>
    <mergeCell ref="M42:M43"/>
    <mergeCell ref="H45:H46"/>
    <mergeCell ref="L45:L46"/>
    <mergeCell ref="D46:D47"/>
    <mergeCell ref="M45:O45"/>
    <mergeCell ref="M53:O53"/>
    <mergeCell ref="A39:A40"/>
    <mergeCell ref="E41:G42"/>
    <mergeCell ref="I41:I43"/>
    <mergeCell ref="M40:M41"/>
    <mergeCell ref="H36:H38"/>
    <mergeCell ref="L36:L38"/>
    <mergeCell ref="D37:D39"/>
    <mergeCell ref="A27:A28"/>
    <mergeCell ref="E27:E28"/>
    <mergeCell ref="I27:I28"/>
    <mergeCell ref="A29:A30"/>
    <mergeCell ref="I29:I30"/>
    <mergeCell ref="E30:E31"/>
    <mergeCell ref="I31:I35"/>
    <mergeCell ref="E32:E33"/>
    <mergeCell ref="E34:E35"/>
    <mergeCell ref="M21:O21"/>
    <mergeCell ref="E23:E24"/>
    <mergeCell ref="A24:A26"/>
    <mergeCell ref="M24:M25"/>
    <mergeCell ref="E25:E26"/>
    <mergeCell ref="I17:I19"/>
    <mergeCell ref="A20:A23"/>
    <mergeCell ref="E20:E22"/>
    <mergeCell ref="I20:I21"/>
    <mergeCell ref="A15:A16"/>
    <mergeCell ref="E15:E16"/>
    <mergeCell ref="I15:I16"/>
    <mergeCell ref="M15:M16"/>
    <mergeCell ref="A14:C14"/>
    <mergeCell ref="E14:G14"/>
    <mergeCell ref="I14:K14"/>
    <mergeCell ref="M14:O14"/>
  </mergeCells>
  <printOptions/>
  <pageMargins left="0.51" right="0.24" top="0.29" bottom="0.32" header="0.23" footer="0.32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SheetLayoutView="100" workbookViewId="0" topLeftCell="C40">
      <selection activeCell="M52" sqref="M52"/>
    </sheetView>
  </sheetViews>
  <sheetFormatPr defaultColWidth="9.140625" defaultRowHeight="12.75"/>
  <cols>
    <col min="1" max="1" width="15.28125" style="0" customWidth="1"/>
    <col min="3" max="3" width="12.421875" style="0" customWidth="1"/>
    <col min="4" max="4" width="2.8515625" style="0" customWidth="1"/>
    <col min="5" max="5" width="13.57421875" style="0" customWidth="1"/>
    <col min="7" max="7" width="10.57421875" style="0" customWidth="1"/>
    <col min="8" max="8" width="3.28125" style="0" customWidth="1"/>
    <col min="9" max="9" width="12.7109375" style="0" customWidth="1"/>
    <col min="12" max="12" width="2.7109375" style="0" customWidth="1"/>
    <col min="13" max="13" width="13.57421875" style="0" customWidth="1"/>
    <col min="14" max="14" width="7.2812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s="26" customFormat="1" ht="18.75" customHeight="1">
      <c r="A8" s="377" t="s">
        <v>112</v>
      </c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9"/>
      <c r="P8" s="243"/>
      <c r="Q8" s="51"/>
    </row>
    <row r="9" spans="1:16" s="26" customFormat="1" ht="18" thickBot="1">
      <c r="A9" s="244"/>
      <c r="B9" s="245"/>
      <c r="C9" s="246"/>
      <c r="D9" s="247" t="s">
        <v>98</v>
      </c>
      <c r="E9" s="246"/>
      <c r="F9" s="246"/>
      <c r="G9" s="245"/>
      <c r="H9" s="246"/>
      <c r="I9" s="246"/>
      <c r="J9" s="247" t="s">
        <v>99</v>
      </c>
      <c r="K9" s="246"/>
      <c r="L9" s="246"/>
      <c r="M9" s="246"/>
      <c r="N9" s="246"/>
      <c r="O9" s="250"/>
      <c r="P9" s="27"/>
    </row>
    <row r="10" spans="1:15" ht="22.5">
      <c r="A10" s="6"/>
      <c r="B10" s="7" t="s">
        <v>113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386" t="s">
        <v>92</v>
      </c>
      <c r="N10" s="386"/>
      <c r="O10" s="386"/>
    </row>
    <row r="11" spans="1:15" ht="13.5" thickBo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4.75" customHeight="1" thickBot="1" thickTop="1">
      <c r="A12" s="320" t="s">
        <v>43</v>
      </c>
      <c r="B12" s="321"/>
      <c r="C12" s="322"/>
      <c r="D12" s="186"/>
      <c r="E12" s="320" t="s">
        <v>43</v>
      </c>
      <c r="F12" s="321"/>
      <c r="G12" s="322"/>
      <c r="H12" s="186"/>
      <c r="I12" s="320" t="s">
        <v>44</v>
      </c>
      <c r="J12" s="321"/>
      <c r="K12" s="322"/>
      <c r="L12" s="186"/>
      <c r="M12" s="343" t="s">
        <v>70</v>
      </c>
      <c r="N12" s="344"/>
      <c r="O12" s="345"/>
    </row>
    <row r="13" spans="1:15" ht="21" customHeight="1" thickBot="1" thickTop="1">
      <c r="A13" s="346" t="s">
        <v>0</v>
      </c>
      <c r="B13" s="92" t="s">
        <v>1</v>
      </c>
      <c r="C13" s="93" t="s">
        <v>2</v>
      </c>
      <c r="D13" s="251"/>
      <c r="E13" s="348" t="s">
        <v>0</v>
      </c>
      <c r="F13" s="92" t="s">
        <v>3</v>
      </c>
      <c r="G13" s="93" t="s">
        <v>2</v>
      </c>
      <c r="H13" s="252"/>
      <c r="I13" s="348" t="s">
        <v>0</v>
      </c>
      <c r="J13" s="92" t="s">
        <v>3</v>
      </c>
      <c r="K13" s="93" t="s">
        <v>2</v>
      </c>
      <c r="L13" s="253"/>
      <c r="M13" s="348" t="s">
        <v>0</v>
      </c>
      <c r="N13" s="92" t="s">
        <v>3</v>
      </c>
      <c r="O13" s="93" t="s">
        <v>2</v>
      </c>
    </row>
    <row r="14" spans="1:15" ht="21" customHeight="1" thickBot="1" thickTop="1">
      <c r="A14" s="347"/>
      <c r="B14" s="94" t="s">
        <v>4</v>
      </c>
      <c r="C14" s="95" t="s">
        <v>45</v>
      </c>
      <c r="D14" s="251"/>
      <c r="E14" s="349"/>
      <c r="F14" s="113" t="s">
        <v>4</v>
      </c>
      <c r="G14" s="95" t="s">
        <v>45</v>
      </c>
      <c r="H14" s="252"/>
      <c r="I14" s="349"/>
      <c r="J14" s="94" t="s">
        <v>4</v>
      </c>
      <c r="K14" s="95" t="s">
        <v>45</v>
      </c>
      <c r="L14" s="253"/>
      <c r="M14" s="349"/>
      <c r="N14" s="94" t="s">
        <v>4</v>
      </c>
      <c r="O14" s="95" t="s">
        <v>45</v>
      </c>
    </row>
    <row r="15" spans="1:15" ht="21" customHeight="1" thickBot="1" thickTop="1">
      <c r="A15" s="96"/>
      <c r="B15" s="97">
        <v>2</v>
      </c>
      <c r="C15" s="98">
        <v>720000</v>
      </c>
      <c r="D15" s="254"/>
      <c r="E15" s="96"/>
      <c r="F15" s="97">
        <v>3</v>
      </c>
      <c r="G15" s="109">
        <v>380000</v>
      </c>
      <c r="H15" s="255"/>
      <c r="I15" s="350" t="s">
        <v>86</v>
      </c>
      <c r="J15" s="97">
        <v>3</v>
      </c>
      <c r="K15" s="98">
        <v>70500</v>
      </c>
      <c r="L15" s="256"/>
      <c r="M15" s="96" t="s">
        <v>32</v>
      </c>
      <c r="N15" s="97">
        <v>3</v>
      </c>
      <c r="O15" s="98">
        <v>62000</v>
      </c>
    </row>
    <row r="16" spans="1:15" ht="21" customHeight="1" thickBot="1" thickTop="1">
      <c r="A16" s="99" t="s">
        <v>7</v>
      </c>
      <c r="B16" s="100">
        <v>3</v>
      </c>
      <c r="C16" s="101">
        <v>379000</v>
      </c>
      <c r="D16" s="254"/>
      <c r="E16" s="114" t="s">
        <v>8</v>
      </c>
      <c r="F16" s="97">
        <v>4</v>
      </c>
      <c r="G16" s="109">
        <v>377000</v>
      </c>
      <c r="H16" s="255"/>
      <c r="I16" s="355"/>
      <c r="J16" s="117" t="s">
        <v>59</v>
      </c>
      <c r="K16" s="98">
        <v>67000</v>
      </c>
      <c r="L16" s="257"/>
      <c r="M16" s="99" t="s">
        <v>71</v>
      </c>
      <c r="N16" s="97">
        <v>4</v>
      </c>
      <c r="O16" s="98">
        <v>61000</v>
      </c>
    </row>
    <row r="17" spans="1:15" ht="21" customHeight="1" thickBot="1" thickTop="1">
      <c r="A17" s="63" t="s">
        <v>58</v>
      </c>
      <c r="B17" s="102" t="s">
        <v>59</v>
      </c>
      <c r="C17" s="103">
        <v>376000</v>
      </c>
      <c r="D17" s="254"/>
      <c r="E17" s="55"/>
      <c r="F17" s="100">
        <v>5</v>
      </c>
      <c r="G17" s="111">
        <v>377000</v>
      </c>
      <c r="H17" s="255"/>
      <c r="I17" s="356"/>
      <c r="J17" s="95">
        <v>6</v>
      </c>
      <c r="K17" s="116">
        <v>80000</v>
      </c>
      <c r="L17" s="257"/>
      <c r="M17" s="57"/>
      <c r="N17" s="95">
        <v>5</v>
      </c>
      <c r="O17" s="115">
        <v>61000</v>
      </c>
    </row>
    <row r="18" spans="1:15" ht="21" customHeight="1" thickBot="1" thickTop="1">
      <c r="A18" s="357" t="s">
        <v>12</v>
      </c>
      <c r="B18" s="104">
        <v>2</v>
      </c>
      <c r="C18" s="98">
        <v>719000</v>
      </c>
      <c r="D18" s="258"/>
      <c r="E18" s="353" t="s">
        <v>13</v>
      </c>
      <c r="F18" s="97">
        <v>2</v>
      </c>
      <c r="G18" s="98">
        <v>1700000</v>
      </c>
      <c r="H18" s="255"/>
      <c r="I18" s="362" t="s">
        <v>75</v>
      </c>
      <c r="J18" s="97">
        <v>3</v>
      </c>
      <c r="K18" s="259">
        <v>85000</v>
      </c>
      <c r="L18" s="257"/>
      <c r="M18" s="38"/>
      <c r="N18" s="38"/>
      <c r="O18" s="38"/>
    </row>
    <row r="19" spans="1:15" ht="21" customHeight="1" thickBot="1" thickTop="1">
      <c r="A19" s="358"/>
      <c r="B19" s="100">
        <v>3</v>
      </c>
      <c r="C19" s="101">
        <v>287000</v>
      </c>
      <c r="D19" s="254"/>
      <c r="E19" s="360"/>
      <c r="F19" s="97">
        <v>3</v>
      </c>
      <c r="G19" s="98">
        <v>990000</v>
      </c>
      <c r="H19" s="260"/>
      <c r="I19" s="363"/>
      <c r="J19" s="107" t="s">
        <v>59</v>
      </c>
      <c r="K19" s="261">
        <v>84000</v>
      </c>
      <c r="L19" s="257"/>
      <c r="M19" s="320" t="s">
        <v>11</v>
      </c>
      <c r="N19" s="321"/>
      <c r="O19" s="322"/>
    </row>
    <row r="20" spans="1:15" ht="21" customHeight="1" thickBot="1" thickTop="1">
      <c r="A20" s="358"/>
      <c r="B20" s="100">
        <v>4</v>
      </c>
      <c r="C20" s="101">
        <v>284000</v>
      </c>
      <c r="D20" s="254"/>
      <c r="E20" s="361"/>
      <c r="F20" s="107" t="s">
        <v>59</v>
      </c>
      <c r="G20" s="115">
        <v>987000</v>
      </c>
      <c r="H20" s="262"/>
      <c r="I20" s="215"/>
      <c r="J20" s="112">
        <v>2</v>
      </c>
      <c r="K20" s="118">
        <v>129800</v>
      </c>
      <c r="L20" s="257"/>
      <c r="M20" s="221" t="s">
        <v>72</v>
      </c>
      <c r="N20" s="222">
        <v>4</v>
      </c>
      <c r="O20" s="223">
        <v>100000</v>
      </c>
    </row>
    <row r="21" spans="1:15" ht="21" customHeight="1" thickBot="1" thickTop="1">
      <c r="A21" s="359"/>
      <c r="B21" s="55">
        <v>5</v>
      </c>
      <c r="C21" s="103">
        <v>284000</v>
      </c>
      <c r="D21" s="254"/>
      <c r="E21" s="353" t="s">
        <v>17</v>
      </c>
      <c r="F21" s="112">
        <v>3</v>
      </c>
      <c r="G21" s="116">
        <v>3520000</v>
      </c>
      <c r="H21" s="262"/>
      <c r="I21" s="216" t="s">
        <v>40</v>
      </c>
      <c r="J21" s="97">
        <v>2.5</v>
      </c>
      <c r="K21" s="98">
        <v>103500</v>
      </c>
      <c r="L21" s="263"/>
      <c r="M21" s="224" t="s">
        <v>14</v>
      </c>
      <c r="N21" s="225">
        <v>5</v>
      </c>
      <c r="O21" s="264">
        <v>100000</v>
      </c>
    </row>
    <row r="22" spans="1:15" ht="21" customHeight="1" thickBot="1" thickTop="1">
      <c r="A22" s="350" t="s">
        <v>16</v>
      </c>
      <c r="B22" s="97">
        <v>3</v>
      </c>
      <c r="C22" s="98">
        <v>570000</v>
      </c>
      <c r="D22" s="258"/>
      <c r="E22" s="380"/>
      <c r="F22" s="117" t="s">
        <v>59</v>
      </c>
      <c r="G22" s="118">
        <v>3510000</v>
      </c>
      <c r="H22" s="262"/>
      <c r="I22" s="216" t="s">
        <v>39</v>
      </c>
      <c r="J22" s="106">
        <v>3</v>
      </c>
      <c r="K22" s="116">
        <v>77000</v>
      </c>
      <c r="L22" s="257"/>
      <c r="M22" s="350" t="s">
        <v>77</v>
      </c>
      <c r="N22" s="226">
        <v>4</v>
      </c>
      <c r="O22" s="265">
        <v>170000</v>
      </c>
    </row>
    <row r="23" spans="1:15" ht="21" customHeight="1" thickBot="1" thickTop="1">
      <c r="A23" s="351"/>
      <c r="B23" s="100">
        <v>4</v>
      </c>
      <c r="C23" s="101">
        <v>563000</v>
      </c>
      <c r="D23" s="254"/>
      <c r="E23" s="353" t="s">
        <v>21</v>
      </c>
      <c r="F23" s="112">
        <v>3</v>
      </c>
      <c r="G23" s="118">
        <v>2820000</v>
      </c>
      <c r="H23" s="262"/>
      <c r="I23" s="211" t="s">
        <v>58</v>
      </c>
      <c r="J23" s="117" t="s">
        <v>59</v>
      </c>
      <c r="K23" s="98">
        <v>75000</v>
      </c>
      <c r="L23" s="263"/>
      <c r="M23" s="352"/>
      <c r="N23" s="97">
        <v>5</v>
      </c>
      <c r="O23" s="223">
        <v>170000</v>
      </c>
    </row>
    <row r="24" spans="1:15" ht="21" customHeight="1" thickBot="1" thickTop="1">
      <c r="A24" s="352"/>
      <c r="B24" s="100">
        <v>5</v>
      </c>
      <c r="C24" s="103">
        <v>563000</v>
      </c>
      <c r="D24" s="254"/>
      <c r="E24" s="381"/>
      <c r="F24" s="117" t="s">
        <v>59</v>
      </c>
      <c r="G24" s="118">
        <v>2790000</v>
      </c>
      <c r="H24" s="262"/>
      <c r="I24" s="59"/>
      <c r="J24" s="266">
        <v>6</v>
      </c>
      <c r="K24" s="116">
        <v>82000</v>
      </c>
      <c r="L24" s="256"/>
      <c r="M24" s="212" t="s">
        <v>56</v>
      </c>
      <c r="N24" s="222" t="s">
        <v>54</v>
      </c>
      <c r="O24" s="223">
        <v>190000</v>
      </c>
    </row>
    <row r="25" spans="1:15" ht="21" customHeight="1" thickBot="1" thickTop="1">
      <c r="A25" s="350" t="s">
        <v>20</v>
      </c>
      <c r="B25" s="97">
        <v>3</v>
      </c>
      <c r="C25" s="98">
        <v>2920000</v>
      </c>
      <c r="D25" s="254"/>
      <c r="E25" s="350" t="s">
        <v>52</v>
      </c>
      <c r="F25" s="97">
        <v>3</v>
      </c>
      <c r="G25" s="98">
        <v>550000</v>
      </c>
      <c r="H25" s="262"/>
      <c r="I25" s="362" t="s">
        <v>15</v>
      </c>
      <c r="J25" s="112">
        <v>3</v>
      </c>
      <c r="K25" s="118">
        <v>69000</v>
      </c>
      <c r="L25" s="256"/>
      <c r="M25" s="210" t="s">
        <v>24</v>
      </c>
      <c r="N25" s="222" t="s">
        <v>54</v>
      </c>
      <c r="O25" s="109">
        <v>458000</v>
      </c>
    </row>
    <row r="26" spans="1:15" ht="21" customHeight="1" thickBot="1" thickTop="1">
      <c r="A26" s="355"/>
      <c r="B26" s="106">
        <v>4</v>
      </c>
      <c r="C26" s="101">
        <v>2920000</v>
      </c>
      <c r="D26" s="254"/>
      <c r="E26" s="382"/>
      <c r="F26" s="100">
        <v>4</v>
      </c>
      <c r="G26" s="103">
        <v>547000</v>
      </c>
      <c r="H26" s="230"/>
      <c r="I26" s="366"/>
      <c r="J26" s="117" t="s">
        <v>59</v>
      </c>
      <c r="K26" s="118">
        <v>66500</v>
      </c>
      <c r="L26" s="257"/>
      <c r="M26" s="209" t="s">
        <v>42</v>
      </c>
      <c r="N26" s="97">
        <v>3</v>
      </c>
      <c r="O26" s="109">
        <v>820000</v>
      </c>
    </row>
    <row r="27" spans="1:15" ht="21" customHeight="1" thickBot="1" thickTop="1">
      <c r="A27" s="353" t="s">
        <v>23</v>
      </c>
      <c r="B27" s="97">
        <v>3</v>
      </c>
      <c r="C27" s="98">
        <v>1000000</v>
      </c>
      <c r="D27" s="254"/>
      <c r="E27" s="104" t="s">
        <v>53</v>
      </c>
      <c r="F27" s="97">
        <v>4</v>
      </c>
      <c r="G27" s="119">
        <v>675000</v>
      </c>
      <c r="H27" s="230"/>
      <c r="I27" s="362" t="s">
        <v>18</v>
      </c>
      <c r="J27" s="97">
        <v>3</v>
      </c>
      <c r="K27" s="98">
        <v>87000</v>
      </c>
      <c r="L27" s="110"/>
      <c r="M27" s="210"/>
      <c r="N27" s="100">
        <v>4</v>
      </c>
      <c r="O27" s="111">
        <v>818000</v>
      </c>
    </row>
    <row r="28" spans="1:15" ht="21" customHeight="1" thickBot="1" thickTop="1">
      <c r="A28" s="367"/>
      <c r="B28" s="100">
        <v>4</v>
      </c>
      <c r="C28" s="103">
        <v>990000</v>
      </c>
      <c r="D28" s="230"/>
      <c r="E28" s="350" t="s">
        <v>93</v>
      </c>
      <c r="F28" s="97">
        <v>3</v>
      </c>
      <c r="G28" s="98">
        <v>405000</v>
      </c>
      <c r="H28" s="230"/>
      <c r="I28" s="366"/>
      <c r="J28" s="107" t="s">
        <v>59</v>
      </c>
      <c r="K28" s="267">
        <v>82600</v>
      </c>
      <c r="L28" s="110"/>
      <c r="M28" s="227" t="s">
        <v>19</v>
      </c>
      <c r="N28" s="97">
        <v>3</v>
      </c>
      <c r="O28" s="223">
        <v>665000</v>
      </c>
    </row>
    <row r="29" spans="1:15" ht="21" customHeight="1" thickBot="1" thickTop="1">
      <c r="A29" s="96"/>
      <c r="B29" s="97">
        <v>2</v>
      </c>
      <c r="C29" s="98">
        <v>755000</v>
      </c>
      <c r="D29" s="262"/>
      <c r="E29" s="364" t="s">
        <v>26</v>
      </c>
      <c r="F29" s="117" t="s">
        <v>59</v>
      </c>
      <c r="G29" s="98">
        <v>400000</v>
      </c>
      <c r="H29" s="255"/>
      <c r="I29" s="350" t="s">
        <v>84</v>
      </c>
      <c r="J29" s="268">
        <v>2</v>
      </c>
      <c r="K29" s="269">
        <v>129800</v>
      </c>
      <c r="L29" s="256"/>
      <c r="M29" s="228"/>
      <c r="N29" s="117" t="s">
        <v>59</v>
      </c>
      <c r="O29" s="264">
        <v>670000</v>
      </c>
    </row>
    <row r="30" spans="1:15" ht="21" customHeight="1" thickBot="1" thickTop="1">
      <c r="A30" s="99" t="s">
        <v>25</v>
      </c>
      <c r="B30" s="100">
        <v>2.5</v>
      </c>
      <c r="C30" s="101">
        <v>550000</v>
      </c>
      <c r="D30" s="262"/>
      <c r="E30" s="350" t="s">
        <v>28</v>
      </c>
      <c r="F30" s="97">
        <v>3</v>
      </c>
      <c r="G30" s="109">
        <v>420000</v>
      </c>
      <c r="H30" s="255"/>
      <c r="I30" s="351"/>
      <c r="J30" s="268">
        <v>2.5</v>
      </c>
      <c r="K30" s="269">
        <v>103500</v>
      </c>
      <c r="L30" s="257"/>
      <c r="M30" s="209" t="s">
        <v>22</v>
      </c>
      <c r="N30" s="97">
        <v>3</v>
      </c>
      <c r="O30" s="98">
        <v>1890000</v>
      </c>
    </row>
    <row r="31" spans="1:15" ht="21" customHeight="1" thickBot="1" thickTop="1">
      <c r="A31" s="99" t="s">
        <v>58</v>
      </c>
      <c r="B31" s="100">
        <v>3</v>
      </c>
      <c r="C31" s="101">
        <v>327000</v>
      </c>
      <c r="D31" s="230"/>
      <c r="E31" s="364"/>
      <c r="F31" s="100">
        <v>4</v>
      </c>
      <c r="G31" s="111">
        <v>418000</v>
      </c>
      <c r="H31" s="255"/>
      <c r="I31" s="351"/>
      <c r="J31" s="270">
        <v>3</v>
      </c>
      <c r="K31" s="115">
        <v>75000</v>
      </c>
      <c r="L31" s="257"/>
      <c r="M31" s="210"/>
      <c r="N31" s="271" t="s">
        <v>59</v>
      </c>
      <c r="O31" s="115">
        <v>1885000</v>
      </c>
    </row>
    <row r="32" spans="1:15" ht="21" customHeight="1" thickBot="1" thickTop="1">
      <c r="A32" s="99" t="s">
        <v>29</v>
      </c>
      <c r="B32" s="100">
        <v>4</v>
      </c>
      <c r="C32" s="101">
        <v>320000</v>
      </c>
      <c r="D32" s="230"/>
      <c r="E32" s="350" t="s">
        <v>69</v>
      </c>
      <c r="F32" s="97">
        <v>3</v>
      </c>
      <c r="G32" s="109">
        <v>565000</v>
      </c>
      <c r="H32" s="255"/>
      <c r="I32" s="351"/>
      <c r="J32" s="272" t="s">
        <v>59</v>
      </c>
      <c r="K32" s="273">
        <v>74000</v>
      </c>
      <c r="L32" s="256"/>
      <c r="M32" s="96" t="s">
        <v>41</v>
      </c>
      <c r="N32" s="97">
        <v>3</v>
      </c>
      <c r="O32" s="115">
        <v>483000</v>
      </c>
    </row>
    <row r="33" spans="1:15" ht="21" customHeight="1" thickBot="1" thickTop="1">
      <c r="A33" s="100"/>
      <c r="B33" s="55">
        <v>5</v>
      </c>
      <c r="C33" s="103">
        <v>320000</v>
      </c>
      <c r="D33" s="230"/>
      <c r="E33" s="364"/>
      <c r="F33" s="107" t="s">
        <v>59</v>
      </c>
      <c r="G33" s="111">
        <v>560000</v>
      </c>
      <c r="H33" s="230"/>
      <c r="I33" s="352"/>
      <c r="J33" s="234">
        <v>6</v>
      </c>
      <c r="K33" s="273">
        <v>82000</v>
      </c>
      <c r="L33" s="256"/>
      <c r="M33" s="105" t="s">
        <v>49</v>
      </c>
      <c r="N33" s="100">
        <v>4</v>
      </c>
      <c r="O33" s="273">
        <v>480000</v>
      </c>
    </row>
    <row r="34" spans="1:15" ht="21" customHeight="1" thickBot="1" thickTop="1">
      <c r="A34" s="96" t="s">
        <v>30</v>
      </c>
      <c r="B34" s="97">
        <v>3</v>
      </c>
      <c r="C34" s="98">
        <v>455000</v>
      </c>
      <c r="D34" s="230"/>
      <c r="E34" s="350" t="s">
        <v>74</v>
      </c>
      <c r="F34" s="97">
        <v>3</v>
      </c>
      <c r="G34" s="98">
        <v>230000</v>
      </c>
      <c r="H34" s="383"/>
      <c r="I34" s="209" t="s">
        <v>27</v>
      </c>
      <c r="J34" s="112">
        <v>2</v>
      </c>
      <c r="K34" s="269">
        <v>115500</v>
      </c>
      <c r="L34" s="384"/>
      <c r="M34" s="220" t="s">
        <v>55</v>
      </c>
      <c r="N34" s="222">
        <v>4</v>
      </c>
      <c r="O34" s="109">
        <v>390000</v>
      </c>
    </row>
    <row r="35" spans="1:15" ht="21" customHeight="1" thickBot="1" thickTop="1">
      <c r="A35" s="99"/>
      <c r="B35" s="97">
        <v>4</v>
      </c>
      <c r="C35" s="98">
        <v>452000</v>
      </c>
      <c r="D35" s="383"/>
      <c r="E35" s="351"/>
      <c r="F35" s="97">
        <v>4</v>
      </c>
      <c r="G35" s="115">
        <v>228000</v>
      </c>
      <c r="H35" s="383"/>
      <c r="I35" s="216" t="s">
        <v>31</v>
      </c>
      <c r="J35" s="97">
        <v>2.5</v>
      </c>
      <c r="K35" s="115">
        <v>88000</v>
      </c>
      <c r="L35" s="384"/>
      <c r="M35" s="209"/>
      <c r="N35" s="97">
        <v>3</v>
      </c>
      <c r="O35" s="98">
        <v>196000</v>
      </c>
    </row>
    <row r="36" spans="1:15" ht="21" customHeight="1" thickBot="1" thickTop="1">
      <c r="A36" s="100"/>
      <c r="B36" s="100">
        <v>5</v>
      </c>
      <c r="C36" s="103">
        <v>452000</v>
      </c>
      <c r="D36" s="383"/>
      <c r="E36" s="352"/>
      <c r="F36" s="100">
        <v>5</v>
      </c>
      <c r="G36" s="101">
        <v>228000</v>
      </c>
      <c r="H36" s="383"/>
      <c r="I36" s="216" t="s">
        <v>58</v>
      </c>
      <c r="J36" s="97">
        <v>3</v>
      </c>
      <c r="K36" s="115">
        <v>63000</v>
      </c>
      <c r="L36" s="384"/>
      <c r="M36" s="216" t="s">
        <v>87</v>
      </c>
      <c r="N36" s="100">
        <v>4</v>
      </c>
      <c r="O36" s="115">
        <v>193000</v>
      </c>
    </row>
    <row r="37" spans="1:15" ht="21" customHeight="1" thickBot="1" thickTop="1">
      <c r="A37" s="350" t="s">
        <v>36</v>
      </c>
      <c r="B37" s="97">
        <v>3</v>
      </c>
      <c r="C37" s="98">
        <v>4930000</v>
      </c>
      <c r="D37" s="385"/>
      <c r="E37" s="62"/>
      <c r="F37" s="62"/>
      <c r="G37" s="62"/>
      <c r="H37" s="255"/>
      <c r="I37" s="217"/>
      <c r="J37" s="117" t="s">
        <v>59</v>
      </c>
      <c r="K37" s="98">
        <v>61600</v>
      </c>
      <c r="L37" s="256"/>
      <c r="M37" s="216" t="s">
        <v>88</v>
      </c>
      <c r="N37" s="222">
        <v>5</v>
      </c>
      <c r="O37" s="109">
        <v>193000</v>
      </c>
    </row>
    <row r="38" spans="1:15" ht="21" customHeight="1" thickBot="1" thickTop="1">
      <c r="A38" s="351"/>
      <c r="B38" s="100">
        <v>4</v>
      </c>
      <c r="C38" s="101">
        <v>4900000</v>
      </c>
      <c r="D38" s="274"/>
      <c r="E38" s="60"/>
      <c r="F38" s="60"/>
      <c r="G38" s="60"/>
      <c r="H38" s="255"/>
      <c r="I38" s="59"/>
      <c r="J38" s="97">
        <v>6</v>
      </c>
      <c r="K38" s="115">
        <v>62200</v>
      </c>
      <c r="L38" s="257"/>
      <c r="M38" s="350" t="s">
        <v>89</v>
      </c>
      <c r="N38" s="222">
        <v>3</v>
      </c>
      <c r="O38" s="109">
        <v>990000</v>
      </c>
    </row>
    <row r="39" spans="1:15" ht="21" customHeight="1" thickBot="1" thickTop="1">
      <c r="A39" s="96" t="s">
        <v>33</v>
      </c>
      <c r="B39" s="97">
        <v>3</v>
      </c>
      <c r="C39" s="98">
        <v>950000</v>
      </c>
      <c r="D39" s="230"/>
      <c r="E39" s="300" t="s">
        <v>76</v>
      </c>
      <c r="F39" s="300"/>
      <c r="G39" s="248"/>
      <c r="H39" s="275"/>
      <c r="I39" s="362" t="s">
        <v>46</v>
      </c>
      <c r="J39" s="97">
        <v>3</v>
      </c>
      <c r="K39" s="98">
        <v>120000</v>
      </c>
      <c r="L39" s="257"/>
      <c r="M39" s="352"/>
      <c r="N39" s="222">
        <v>4</v>
      </c>
      <c r="O39" s="109">
        <v>985000</v>
      </c>
    </row>
    <row r="40" spans="1:15" ht="21" customHeight="1" thickBot="1" thickTop="1">
      <c r="A40" s="99" t="s">
        <v>58</v>
      </c>
      <c r="B40" s="100">
        <v>4</v>
      </c>
      <c r="C40" s="101">
        <v>945500</v>
      </c>
      <c r="D40" s="230"/>
      <c r="E40" s="341"/>
      <c r="F40" s="341"/>
      <c r="G40" s="342"/>
      <c r="H40" s="255"/>
      <c r="I40" s="368"/>
      <c r="J40" s="97">
        <v>4</v>
      </c>
      <c r="K40" s="98">
        <v>118000</v>
      </c>
      <c r="L40" s="256"/>
      <c r="M40" s="374" t="s">
        <v>90</v>
      </c>
      <c r="N40" s="222">
        <v>3</v>
      </c>
      <c r="O40" s="109">
        <v>1100000</v>
      </c>
    </row>
    <row r="41" spans="1:15" ht="21" customHeight="1" thickBot="1" thickTop="1">
      <c r="A41" s="100"/>
      <c r="B41" s="100">
        <v>5</v>
      </c>
      <c r="C41" s="101">
        <v>945500</v>
      </c>
      <c r="D41" s="274"/>
      <c r="E41" s="209" t="s">
        <v>34</v>
      </c>
      <c r="F41" s="97">
        <v>3</v>
      </c>
      <c r="G41" s="109">
        <v>97000</v>
      </c>
      <c r="H41" s="255"/>
      <c r="I41" s="369"/>
      <c r="J41" s="218" t="s">
        <v>78</v>
      </c>
      <c r="K41" s="267">
        <v>118000</v>
      </c>
      <c r="L41" s="110"/>
      <c r="M41" s="375"/>
      <c r="N41" s="222">
        <v>4</v>
      </c>
      <c r="O41" s="229">
        <v>1080000</v>
      </c>
    </row>
    <row r="42" spans="1:15" ht="21" customHeight="1" thickBot="1" thickTop="1">
      <c r="A42" s="99" t="s">
        <v>5</v>
      </c>
      <c r="B42" s="97">
        <v>3</v>
      </c>
      <c r="C42" s="98">
        <v>1300000</v>
      </c>
      <c r="D42" s="262"/>
      <c r="E42" s="210" t="s">
        <v>58</v>
      </c>
      <c r="F42" s="107" t="s">
        <v>59</v>
      </c>
      <c r="G42" s="111">
        <v>96000</v>
      </c>
      <c r="H42" s="255"/>
      <c r="I42" s="209"/>
      <c r="J42" s="112">
        <v>3</v>
      </c>
      <c r="K42" s="276">
        <v>75000</v>
      </c>
      <c r="L42" s="277"/>
      <c r="M42" s="54"/>
      <c r="N42" s="38"/>
      <c r="O42" s="54"/>
    </row>
    <row r="43" spans="1:15" ht="21" customHeight="1" thickBot="1" thickTop="1">
      <c r="A43" s="100"/>
      <c r="B43" s="107" t="s">
        <v>59</v>
      </c>
      <c r="C43" s="108">
        <v>1270000</v>
      </c>
      <c r="D43" s="274"/>
      <c r="E43" s="209" t="s">
        <v>37</v>
      </c>
      <c r="F43" s="97">
        <v>3</v>
      </c>
      <c r="G43" s="109">
        <v>115000</v>
      </c>
      <c r="H43" s="387"/>
      <c r="I43" s="216" t="s">
        <v>83</v>
      </c>
      <c r="J43" s="97">
        <v>4</v>
      </c>
      <c r="K43" s="109">
        <v>73000</v>
      </c>
      <c r="L43" s="388"/>
      <c r="M43" s="320" t="s">
        <v>73</v>
      </c>
      <c r="N43" s="321"/>
      <c r="O43" s="322"/>
    </row>
    <row r="44" spans="1:15" ht="21" customHeight="1" thickBot="1" thickTop="1">
      <c r="A44" s="96"/>
      <c r="B44" s="97">
        <v>2</v>
      </c>
      <c r="C44" s="109">
        <v>1090000</v>
      </c>
      <c r="D44" s="387"/>
      <c r="E44" s="210" t="s">
        <v>58</v>
      </c>
      <c r="F44" s="100">
        <v>4</v>
      </c>
      <c r="G44" s="111">
        <v>113000</v>
      </c>
      <c r="H44" s="387"/>
      <c r="I44" s="59"/>
      <c r="J44" s="107" t="s">
        <v>78</v>
      </c>
      <c r="K44" s="111">
        <v>73000</v>
      </c>
      <c r="L44" s="389"/>
      <c r="M44" s="350" t="s">
        <v>48</v>
      </c>
      <c r="N44" s="219">
        <v>3</v>
      </c>
      <c r="O44" s="278">
        <v>598000</v>
      </c>
    </row>
    <row r="45" spans="1:15" ht="21" customHeight="1" thickBot="1" thickTop="1">
      <c r="A45" s="99" t="s">
        <v>35</v>
      </c>
      <c r="B45" s="97">
        <v>3</v>
      </c>
      <c r="C45" s="109">
        <v>447000</v>
      </c>
      <c r="D45" s="387"/>
      <c r="E45" s="211" t="s">
        <v>47</v>
      </c>
      <c r="F45" s="97">
        <v>4</v>
      </c>
      <c r="G45" s="109">
        <v>230000</v>
      </c>
      <c r="H45" s="255"/>
      <c r="I45" s="209" t="s">
        <v>6</v>
      </c>
      <c r="J45" s="112">
        <v>3</v>
      </c>
      <c r="K45" s="276">
        <v>77000</v>
      </c>
      <c r="L45" s="256"/>
      <c r="M45" s="352"/>
      <c r="N45" s="279" t="s">
        <v>59</v>
      </c>
      <c r="O45" s="280">
        <v>595400</v>
      </c>
    </row>
    <row r="46" spans="1:15" ht="21" customHeight="1" thickBot="1" thickTop="1">
      <c r="A46" s="53"/>
      <c r="B46" s="97">
        <v>4</v>
      </c>
      <c r="C46" s="109">
        <v>440000</v>
      </c>
      <c r="D46" s="262"/>
      <c r="E46" s="212" t="s">
        <v>9</v>
      </c>
      <c r="F46" s="97">
        <v>2.5</v>
      </c>
      <c r="G46" s="109">
        <v>124000</v>
      </c>
      <c r="H46" s="256"/>
      <c r="I46" s="216" t="s">
        <v>58</v>
      </c>
      <c r="J46" s="97">
        <v>4</v>
      </c>
      <c r="K46" s="109">
        <v>76000</v>
      </c>
      <c r="L46" s="256"/>
      <c r="M46" s="220" t="s">
        <v>38</v>
      </c>
      <c r="N46" s="270">
        <v>4</v>
      </c>
      <c r="O46" s="115">
        <v>770900</v>
      </c>
    </row>
    <row r="47" spans="1:15" ht="21" customHeight="1" thickBot="1" thickTop="1">
      <c r="A47" s="55"/>
      <c r="B47" s="55">
        <v>5</v>
      </c>
      <c r="C47" s="111">
        <v>440000</v>
      </c>
      <c r="D47" s="257"/>
      <c r="E47" s="212" t="s">
        <v>10</v>
      </c>
      <c r="F47" s="97">
        <v>2.5</v>
      </c>
      <c r="G47" s="109">
        <v>98000</v>
      </c>
      <c r="H47" s="281"/>
      <c r="I47" s="216"/>
      <c r="J47" s="107" t="s">
        <v>78</v>
      </c>
      <c r="K47" s="111">
        <v>76000</v>
      </c>
      <c r="L47" s="257"/>
      <c r="M47" s="209" t="s">
        <v>80</v>
      </c>
      <c r="N47" s="282">
        <v>3</v>
      </c>
      <c r="O47" s="283">
        <v>1090000</v>
      </c>
    </row>
    <row r="48" spans="1:15" ht="21" customHeight="1" thickBot="1" thickTop="1">
      <c r="A48" s="47"/>
      <c r="B48" s="47"/>
      <c r="C48" s="48"/>
      <c r="D48" s="39"/>
      <c r="E48" s="47"/>
      <c r="F48" s="47"/>
      <c r="G48" s="47"/>
      <c r="H48" s="47"/>
      <c r="I48" s="48"/>
      <c r="J48" s="48"/>
      <c r="K48" s="48"/>
      <c r="L48" s="47"/>
      <c r="M48" s="105" t="s">
        <v>79</v>
      </c>
      <c r="N48" s="117">
        <v>4</v>
      </c>
      <c r="O48" s="109">
        <v>1090000</v>
      </c>
    </row>
    <row r="49" spans="1:15" ht="21" customHeight="1" thickBot="1" thickTop="1">
      <c r="A49" s="390" t="s">
        <v>68</v>
      </c>
      <c r="B49" s="390"/>
      <c r="C49" s="390"/>
      <c r="D49" s="391"/>
      <c r="E49" s="390"/>
      <c r="F49" s="390"/>
      <c r="G49" s="390"/>
      <c r="H49" s="391"/>
      <c r="I49" s="390"/>
      <c r="J49" s="390"/>
      <c r="K49" s="390"/>
      <c r="L49" s="39"/>
      <c r="M49" s="210" t="s">
        <v>81</v>
      </c>
      <c r="N49" s="279" t="s">
        <v>59</v>
      </c>
      <c r="O49" s="284">
        <v>637200</v>
      </c>
    </row>
    <row r="50" spans="1:15" ht="21" customHeight="1" thickBot="1" thickTop="1">
      <c r="A50" s="99" t="s">
        <v>67</v>
      </c>
      <c r="B50" s="106" t="s">
        <v>66</v>
      </c>
      <c r="C50" s="240">
        <v>127000</v>
      </c>
      <c r="D50" s="230"/>
      <c r="E50" s="99" t="s">
        <v>67</v>
      </c>
      <c r="F50" s="106" t="s">
        <v>66</v>
      </c>
      <c r="G50" s="240">
        <v>135000</v>
      </c>
      <c r="H50" s="231"/>
      <c r="I50" s="99" t="s">
        <v>67</v>
      </c>
      <c r="J50" s="232" t="s">
        <v>64</v>
      </c>
      <c r="K50" s="289">
        <v>100000</v>
      </c>
      <c r="L50" s="50"/>
      <c r="M50" s="285"/>
      <c r="N50" s="286"/>
      <c r="O50" s="287"/>
    </row>
    <row r="51" spans="1:15" ht="21" customHeight="1" thickBot="1" thickTop="1">
      <c r="A51" s="99" t="s">
        <v>60</v>
      </c>
      <c r="B51" s="97" t="s">
        <v>64</v>
      </c>
      <c r="C51" s="109">
        <v>110000</v>
      </c>
      <c r="D51" s="110"/>
      <c r="E51" s="106" t="s">
        <v>61</v>
      </c>
      <c r="F51" s="97" t="s">
        <v>63</v>
      </c>
      <c r="G51" s="109">
        <v>129000</v>
      </c>
      <c r="H51" s="231"/>
      <c r="I51" s="106" t="s">
        <v>62</v>
      </c>
      <c r="J51" s="233">
        <v>1.2</v>
      </c>
      <c r="K51" s="229">
        <v>88000</v>
      </c>
      <c r="L51" s="50"/>
      <c r="M51" s="299" t="s">
        <v>95</v>
      </c>
      <c r="N51" s="300"/>
      <c r="O51" s="248"/>
    </row>
    <row r="52" spans="1:15" ht="24" customHeight="1" thickBot="1" thickTop="1">
      <c r="A52" s="100"/>
      <c r="B52" s="100" t="s">
        <v>65</v>
      </c>
      <c r="C52" s="229">
        <v>100000</v>
      </c>
      <c r="D52" s="110"/>
      <c r="E52" s="100"/>
      <c r="F52" s="100" t="s">
        <v>65</v>
      </c>
      <c r="G52" s="229">
        <v>90000</v>
      </c>
      <c r="H52" s="110"/>
      <c r="I52" s="100"/>
      <c r="J52" s="234">
        <v>1.6</v>
      </c>
      <c r="K52" s="290">
        <v>87000</v>
      </c>
      <c r="L52" s="44"/>
      <c r="M52" s="220" t="s">
        <v>96</v>
      </c>
      <c r="N52" s="117" t="s">
        <v>82</v>
      </c>
      <c r="O52" s="288">
        <v>5500000</v>
      </c>
    </row>
    <row r="53" spans="1:15" ht="21" customHeight="1" thickTop="1">
      <c r="A53" s="232"/>
      <c r="B53" s="232"/>
      <c r="C53" s="296"/>
      <c r="D53" s="257"/>
      <c r="E53" s="232"/>
      <c r="F53" s="232"/>
      <c r="G53" s="296"/>
      <c r="H53" s="257"/>
      <c r="I53" s="232"/>
      <c r="J53" s="232"/>
      <c r="K53" s="296"/>
      <c r="L53" s="37"/>
      <c r="M53" s="217"/>
      <c r="N53" s="297"/>
      <c r="O53" s="298"/>
    </row>
    <row r="54" spans="3:17" s="77" customFormat="1" ht="27" customHeight="1" thickBot="1">
      <c r="C54" s="193" t="s">
        <v>100</v>
      </c>
      <c r="D54" s="70"/>
      <c r="E54" s="22"/>
      <c r="F54" s="22"/>
      <c r="G54" s="22"/>
      <c r="H54" s="70"/>
      <c r="I54" s="33"/>
      <c r="J54" s="78"/>
      <c r="K54" s="91"/>
      <c r="L54" s="32"/>
      <c r="M54" s="79"/>
      <c r="N54" s="80"/>
      <c r="O54" s="81"/>
      <c r="P54" s="83"/>
      <c r="Q54" s="83"/>
    </row>
    <row r="55" spans="1:17" s="77" customFormat="1" ht="10.5" customHeight="1">
      <c r="A55" s="329" t="s">
        <v>101</v>
      </c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330"/>
      <c r="M55" s="330"/>
      <c r="N55" s="330"/>
      <c r="O55" s="331"/>
      <c r="P55" s="194"/>
      <c r="Q55" s="83"/>
    </row>
    <row r="56" spans="1:17" s="77" customFormat="1" ht="10.5" customHeight="1" thickBot="1">
      <c r="A56" s="332"/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4"/>
      <c r="P56" s="194"/>
      <c r="Q56" s="83"/>
    </row>
    <row r="57" spans="1:17" s="77" customFormat="1" ht="10.5" customHeight="1">
      <c r="A57" s="194"/>
      <c r="B57" s="194"/>
      <c r="C57" s="194"/>
      <c r="D57" s="194"/>
      <c r="E57" s="194"/>
      <c r="F57" s="22"/>
      <c r="G57" s="22"/>
      <c r="H57" s="70"/>
      <c r="I57" s="33"/>
      <c r="J57" s="78"/>
      <c r="K57" s="78"/>
      <c r="L57" s="32"/>
      <c r="M57" s="79"/>
      <c r="N57" s="80"/>
      <c r="O57" s="81"/>
      <c r="P57" s="83"/>
      <c r="Q57" s="83"/>
    </row>
    <row r="58" spans="1:17" s="11" customFormat="1" ht="21" customHeight="1">
      <c r="A58" s="194"/>
      <c r="B58" s="194"/>
      <c r="C58" s="195" t="s">
        <v>51</v>
      </c>
      <c r="D58" s="194"/>
      <c r="F58" s="2"/>
      <c r="G58" s="2"/>
      <c r="H58" s="196"/>
      <c r="I58" s="2"/>
      <c r="J58" s="195" t="s">
        <v>50</v>
      </c>
      <c r="L58" s="197"/>
      <c r="M58" s="198"/>
      <c r="N58" s="4"/>
      <c r="O58" s="4"/>
      <c r="Q58" s="13"/>
    </row>
    <row r="59" spans="1:17" s="11" customFormat="1" ht="21" customHeight="1">
      <c r="A59" s="194"/>
      <c r="B59" s="194"/>
      <c r="C59" s="199" t="s">
        <v>102</v>
      </c>
      <c r="D59" s="194"/>
      <c r="F59" s="2"/>
      <c r="G59" s="2"/>
      <c r="H59" s="200"/>
      <c r="I59" s="201"/>
      <c r="J59" s="199" t="s">
        <v>103</v>
      </c>
      <c r="L59" s="197"/>
      <c r="M59" s="198"/>
      <c r="N59" s="4"/>
      <c r="O59" s="4"/>
      <c r="Q59" s="13"/>
    </row>
    <row r="60" spans="1:17" s="11" customFormat="1" ht="21" customHeight="1">
      <c r="A60" s="194"/>
      <c r="B60" s="194"/>
      <c r="C60" s="199" t="s">
        <v>104</v>
      </c>
      <c r="D60" s="194"/>
      <c r="F60" s="2"/>
      <c r="G60" s="2"/>
      <c r="H60" s="200"/>
      <c r="I60" s="201"/>
      <c r="J60" s="199" t="s">
        <v>105</v>
      </c>
      <c r="L60" s="2"/>
      <c r="M60" s="202"/>
      <c r="N60" s="16"/>
      <c r="O60" s="16"/>
      <c r="Q60" s="13"/>
    </row>
    <row r="61" spans="1:17" s="15" customFormat="1" ht="21" customHeight="1">
      <c r="A61" s="194"/>
      <c r="B61" s="194"/>
      <c r="C61" s="203" t="s">
        <v>106</v>
      </c>
      <c r="D61" s="194"/>
      <c r="F61" s="204"/>
      <c r="G61" s="204"/>
      <c r="H61" s="200"/>
      <c r="I61" s="205"/>
      <c r="J61" s="203" t="s">
        <v>107</v>
      </c>
      <c r="L61" s="204"/>
      <c r="M61" s="198"/>
      <c r="N61" s="4"/>
      <c r="O61" s="4"/>
      <c r="P61" s="18"/>
      <c r="Q61" s="29"/>
    </row>
    <row r="62" spans="1:17" s="15" customFormat="1" ht="21" customHeight="1">
      <c r="A62" s="17"/>
      <c r="C62" s="30"/>
      <c r="E62" s="29"/>
      <c r="G62" s="29"/>
      <c r="H62" s="19"/>
      <c r="I62" s="31"/>
      <c r="J62" s="18"/>
      <c r="K62" s="30"/>
      <c r="M62" s="4"/>
      <c r="N62" s="4"/>
      <c r="O62" s="4"/>
      <c r="P62" s="18"/>
      <c r="Q62" s="29"/>
    </row>
  </sheetData>
  <mergeCells count="45">
    <mergeCell ref="I15:I17"/>
    <mergeCell ref="M51:O51"/>
    <mergeCell ref="A55:O56"/>
    <mergeCell ref="M44:M45"/>
    <mergeCell ref="A49:K49"/>
    <mergeCell ref="D44:D45"/>
    <mergeCell ref="H43:H44"/>
    <mergeCell ref="L43:L44"/>
    <mergeCell ref="M43:O43"/>
    <mergeCell ref="M19:O19"/>
    <mergeCell ref="A37:A38"/>
    <mergeCell ref="E39:G40"/>
    <mergeCell ref="I39:I41"/>
    <mergeCell ref="M38:M39"/>
    <mergeCell ref="M40:M41"/>
    <mergeCell ref="E34:E36"/>
    <mergeCell ref="H34:H36"/>
    <mergeCell ref="L34:L36"/>
    <mergeCell ref="D35:D37"/>
    <mergeCell ref="A25:A26"/>
    <mergeCell ref="E25:E26"/>
    <mergeCell ref="I25:I26"/>
    <mergeCell ref="A27:A28"/>
    <mergeCell ref="I27:I28"/>
    <mergeCell ref="E28:E29"/>
    <mergeCell ref="I29:I33"/>
    <mergeCell ref="E30:E31"/>
    <mergeCell ref="E32:E33"/>
    <mergeCell ref="E21:E22"/>
    <mergeCell ref="A22:A24"/>
    <mergeCell ref="M22:M23"/>
    <mergeCell ref="E23:E24"/>
    <mergeCell ref="A18:A21"/>
    <mergeCell ref="E18:E20"/>
    <mergeCell ref="I18:I19"/>
    <mergeCell ref="A13:A14"/>
    <mergeCell ref="E13:E14"/>
    <mergeCell ref="I13:I14"/>
    <mergeCell ref="M13:M14"/>
    <mergeCell ref="A8:O8"/>
    <mergeCell ref="A12:C12"/>
    <mergeCell ref="E12:G12"/>
    <mergeCell ref="I12:K12"/>
    <mergeCell ref="M12:O12"/>
    <mergeCell ref="M10:O10"/>
  </mergeCells>
  <printOptions/>
  <pageMargins left="0.62" right="0.23" top="0.34" bottom="0.42" header="0.17" footer="0.23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AgasyanE</cp:lastModifiedBy>
  <cp:lastPrinted>2013-04-05T12:46:33Z</cp:lastPrinted>
  <dcterms:created xsi:type="dcterms:W3CDTF">1996-10-08T23:32:33Z</dcterms:created>
  <dcterms:modified xsi:type="dcterms:W3CDTF">2013-04-08T07:49:00Z</dcterms:modified>
  <cp:category/>
  <cp:version/>
  <cp:contentType/>
  <cp:contentStatus/>
</cp:coreProperties>
</file>