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10" tabRatio="161" activeTab="0"/>
  </bookViews>
  <sheets>
    <sheet name="Газосварочное оборуд." sheetId="1" r:id="rId1"/>
    <sheet name="Электросварочное" sheetId="2" r:id="rId2"/>
    <sheet name="Приспособления и оснастка" sheetId="3" r:id="rId3"/>
  </sheets>
  <definedNames/>
  <calcPr fullCalcOnLoad="1"/>
</workbook>
</file>

<file path=xl/sharedStrings.xml><?xml version="1.0" encoding="utf-8"?>
<sst xmlns="http://schemas.openxmlformats.org/spreadsheetml/2006/main" count="1215" uniqueCount="1006">
  <si>
    <t xml:space="preserve">                                                </t>
  </si>
  <si>
    <t xml:space="preserve">                 </t>
  </si>
  <si>
    <r>
      <t xml:space="preserve">Сайт </t>
    </r>
    <r>
      <rPr>
        <u val="single"/>
        <sz val="13"/>
        <color indexed="8"/>
        <rFont val="Arial"/>
        <family val="2"/>
      </rPr>
      <t>www.tddoka.ru</t>
    </r>
  </si>
  <si>
    <t>В валюте: руб.</t>
  </si>
  <si>
    <t>e-mail: fax@tddoka.ru</t>
  </si>
  <si>
    <t>Номенклатура</t>
  </si>
  <si>
    <t>Оптовая</t>
  </si>
  <si>
    <t>Розничная</t>
  </si>
  <si>
    <t xml:space="preserve"> Оборудование для газовой резки и сварки</t>
  </si>
  <si>
    <t xml:space="preserve"> Редукторы газовые и регуляторы расхода газов баллонные</t>
  </si>
  <si>
    <t xml:space="preserve">     Редукторы кислородные</t>
  </si>
  <si>
    <t>БКО-50-12,5</t>
  </si>
  <si>
    <t>малогабаритные</t>
  </si>
  <si>
    <t xml:space="preserve"> </t>
  </si>
  <si>
    <t>малогабарит.</t>
  </si>
  <si>
    <t xml:space="preserve">БКО-50-КР1  </t>
  </si>
  <si>
    <t>среднегабаритные</t>
  </si>
  <si>
    <t>БКО-50-4 (БАМЗ)</t>
  </si>
  <si>
    <t>крупногабарит.</t>
  </si>
  <si>
    <t>БКО-50-4 (КРАСС)</t>
  </si>
  <si>
    <t xml:space="preserve">     Редукторы ацетиленовые</t>
  </si>
  <si>
    <t>БАО-5-1,5</t>
  </si>
  <si>
    <t xml:space="preserve">малогабарит. </t>
  </si>
  <si>
    <t xml:space="preserve">БАО-5-КР1 </t>
  </si>
  <si>
    <t>среднегабарит.</t>
  </si>
  <si>
    <t>БАО-5-4 (БАМЗ)</t>
  </si>
  <si>
    <t>БАО-5-4 (КРАСС)</t>
  </si>
  <si>
    <t xml:space="preserve">     Редукторы пропановые</t>
  </si>
  <si>
    <t>БПО-5-3</t>
  </si>
  <si>
    <t>БПО-5-3-БМ</t>
  </si>
  <si>
    <t>малогабарит.(без манометра)</t>
  </si>
  <si>
    <t xml:space="preserve">БПО-5-КР1  </t>
  </si>
  <si>
    <t>БПО-5-4 (БАМЗ)</t>
  </si>
  <si>
    <t>БПО-5-4 (КРАСС)</t>
  </si>
  <si>
    <t xml:space="preserve">УР-5-3 </t>
  </si>
  <si>
    <t>редуктор  малогаб. для газ. воды и пива</t>
  </si>
  <si>
    <t>от 821,00</t>
  </si>
  <si>
    <t>от 944,00</t>
  </si>
  <si>
    <t>УР-6-6 (Красс)</t>
  </si>
  <si>
    <t>редуктор  малогабарит.</t>
  </si>
  <si>
    <t xml:space="preserve">У-30-КР1 </t>
  </si>
  <si>
    <t>регулятор без контроля давления в бал.</t>
  </si>
  <si>
    <t xml:space="preserve">У-30-КР1-М </t>
  </si>
  <si>
    <t>У-30-КР-2</t>
  </si>
  <si>
    <t xml:space="preserve">регулятор с контролем давления в бал. </t>
  </si>
  <si>
    <t xml:space="preserve">У-30-КР2-М </t>
  </si>
  <si>
    <t>У-30-КР1П (с подогр.)</t>
  </si>
  <si>
    <t>У-30-КР2П (с подогр.)</t>
  </si>
  <si>
    <t>У-30-2 (без подогревателя)</t>
  </si>
  <si>
    <t>У-30-2МГ (без подогревателя)</t>
  </si>
  <si>
    <t xml:space="preserve">     Регуляторы азотные</t>
  </si>
  <si>
    <t xml:space="preserve">А-30-КР1 </t>
  </si>
  <si>
    <t>А-30-КР1-М</t>
  </si>
  <si>
    <t>А-90-КР1</t>
  </si>
  <si>
    <t xml:space="preserve">А-90-КР1-М </t>
  </si>
  <si>
    <t xml:space="preserve">     Регуляторы аргоновые</t>
  </si>
  <si>
    <t xml:space="preserve">АР-10-КР1 </t>
  </si>
  <si>
    <t xml:space="preserve">АР-10-КР1-М </t>
  </si>
  <si>
    <t xml:space="preserve">АР-40-КР1 </t>
  </si>
  <si>
    <t xml:space="preserve">АР-40-КР1-М </t>
  </si>
  <si>
    <t xml:space="preserve">АР-150-КР1 </t>
  </si>
  <si>
    <t xml:space="preserve">АР-150-КР1-М </t>
  </si>
  <si>
    <t xml:space="preserve">     Регуляторы гелиевые</t>
  </si>
  <si>
    <t>Г-70-КР1</t>
  </si>
  <si>
    <t xml:space="preserve">Г-70-КР1-М </t>
  </si>
  <si>
    <t>Г-70-5</t>
  </si>
  <si>
    <t xml:space="preserve">РДСГ-1-1.2 </t>
  </si>
  <si>
    <t>бытовой на вентиль</t>
  </si>
  <si>
    <t xml:space="preserve">РДСГ-2-1.2 </t>
  </si>
  <si>
    <t>бытовой на клапан</t>
  </si>
  <si>
    <t>Редуктор тип "Лягушка" (Италия)</t>
  </si>
  <si>
    <t>бытовой на вентиль , с регулировкой</t>
  </si>
  <si>
    <t>Блок питания БП-36-100</t>
  </si>
  <si>
    <t>для питания подогревателей (36В)</t>
  </si>
  <si>
    <t>Подогреватель газа ПУ-1, КРАСС</t>
  </si>
  <si>
    <t>для подогрева углек. газа (36-42В,50л/мин)</t>
  </si>
  <si>
    <t>АР-40/У-30-2ДМ Донмет</t>
  </si>
  <si>
    <t>с ротаметром(9), (аргон/углек.)</t>
  </si>
  <si>
    <t>АР-40/У-30ДМ Донмет</t>
  </si>
  <si>
    <t>(МГ, аргон/углек.)</t>
  </si>
  <si>
    <t>(аргон+СО2)Универсальный газовый смеситель  БАМЗ</t>
  </si>
  <si>
    <t>Гайка накидная 27</t>
  </si>
  <si>
    <t>(резьба Сп21,8, левая )</t>
  </si>
  <si>
    <t xml:space="preserve">Гайка  накидная 32 </t>
  </si>
  <si>
    <t>(резьба G 3/4)</t>
  </si>
  <si>
    <t>Переходник Сп21,8-G3/4</t>
  </si>
  <si>
    <t>(для импортного баллона)</t>
  </si>
  <si>
    <t xml:space="preserve">Переходник G3/4-Сп21,8 </t>
  </si>
  <si>
    <t>(для импортного редуктора)</t>
  </si>
  <si>
    <t>Прокладки к редукторам</t>
  </si>
  <si>
    <t>(под СП21,8) к БПО полиамид  / (под G3/4) к БКО полиамид</t>
  </si>
  <si>
    <t xml:space="preserve">     Устройства предохранительные</t>
  </si>
  <si>
    <t>Клапан обратный  КО-3-Г11 / -Г31 / - Г33</t>
  </si>
  <si>
    <t>присоедин.М16лев. / ниппель 9х6 (пропан, ацетилен)</t>
  </si>
  <si>
    <t>Клапан обратный  КО-3-К11 / -К31 / - К33</t>
  </si>
  <si>
    <t>присоедин.М16лев. / ниппель 9х6 (кислород)</t>
  </si>
  <si>
    <t>Клапан обратный "ДОНМЕТ" ОБК</t>
  </si>
  <si>
    <t>Кислород М12, М14, М16, G1/4, G3/8</t>
  </si>
  <si>
    <t>Клапан обратный "ДОНМЕТ" ОБГ</t>
  </si>
  <si>
    <t>Ацет, проп, мет,  М12LH, М14LH, М16LH, G3/8LH</t>
  </si>
  <si>
    <t xml:space="preserve">Затвор предохранительный ЗП-3Г-111 / -113 </t>
  </si>
  <si>
    <t>Затвор предохранительный ЗП-3К-111 / -113</t>
  </si>
  <si>
    <t>цет, проп, мет,  М12LH, М14LH, М16LH, G3/8LH</t>
  </si>
  <si>
    <t>Газовые резаки</t>
  </si>
  <si>
    <t>АЦЕТИЛЕНОВЫЕ</t>
  </si>
  <si>
    <t xml:space="preserve">Резак ацетиленовый Р1А </t>
  </si>
  <si>
    <t xml:space="preserve">Резак ацетиленовый Р2А-12 </t>
  </si>
  <si>
    <t>Резак ацетиленовый Р2А-11(13)</t>
  </si>
  <si>
    <t>Резак ацетиленовый Р2А-01М (03М)</t>
  </si>
  <si>
    <t xml:space="preserve">Резак ацетиленовый Р2А-02М </t>
  </si>
  <si>
    <t>тип Маяка (вентильный до 200 мм)</t>
  </si>
  <si>
    <t>Резак ацетиленовый Р2А-21(23)-Р</t>
  </si>
  <si>
    <t xml:space="preserve">Резак ацетиленовый Р2А-22-Р </t>
  </si>
  <si>
    <t>Резак ацетиленовый Р2А-31(33)</t>
  </si>
  <si>
    <t>Резак ацетиленовый Р2А-32</t>
  </si>
  <si>
    <t>Резак ацетиленовый Р2А-32-У1</t>
  </si>
  <si>
    <t>Резак ацетиленовый Р2А-32-У2</t>
  </si>
  <si>
    <t xml:space="preserve">Резак ацетиленовый Р2А-31(33)-Р </t>
  </si>
  <si>
    <t>Резак ацетиленовый Р2А-32 -Р</t>
  </si>
  <si>
    <t xml:space="preserve">Резак ацетиленовый Р2А-32-Р-У1 </t>
  </si>
  <si>
    <t xml:space="preserve">Резак ацетиленовый Р2А-32-Р-У2 </t>
  </si>
  <si>
    <t>Резак ацетиленовый РС-2А-100 ацет.</t>
  </si>
  <si>
    <t xml:space="preserve">вентильный (до 100 мм) </t>
  </si>
  <si>
    <t xml:space="preserve">Резак ацетиленовый РС-2А ацет.   </t>
  </si>
  <si>
    <t xml:space="preserve">вентильный (до 200 мм) </t>
  </si>
  <si>
    <t>Резак ацетиленовый Р-2А (М)  ацет.</t>
  </si>
  <si>
    <t>вентильный (типа "Маяк")</t>
  </si>
  <si>
    <t>Резак ацетиленовый РСТ-2А</t>
  </si>
  <si>
    <t>трехтрубный</t>
  </si>
  <si>
    <t>Резак ацетиленовый РСТ-2А-100</t>
  </si>
  <si>
    <t>трехтрубный (до 100 мм)</t>
  </si>
  <si>
    <t>Резак ацетиленовый РСТ-2А-Р</t>
  </si>
  <si>
    <t xml:space="preserve">трёхтрубный, рычажный </t>
  </si>
  <si>
    <t>Резак ацетиленовый 142 А</t>
  </si>
  <si>
    <t>вентильный, (до 100 мм) 9/9*</t>
  </si>
  <si>
    <t>Резак ацетиленовый 150 А</t>
  </si>
  <si>
    <t>рычажный, (до 100 мм) 9/9*</t>
  </si>
  <si>
    <t>Резак ацетиленовый 300 А</t>
  </si>
  <si>
    <t>вентильный, (до 300 мм) 9/9*</t>
  </si>
  <si>
    <t>Резак ацетиленовый 337 А</t>
  </si>
  <si>
    <t>вентильный, (типа Маяк) (до 300 мм) 9/9*</t>
  </si>
  <si>
    <t>вентильный, (до 200 мм) 9/9*</t>
  </si>
  <si>
    <t>Резак ацетиленовый МАЯК-1-01</t>
  </si>
  <si>
    <t>вентильный, до 100 мм (мундштук №: нар 1, вн 1 / ЗИП: вн 2,3,4)</t>
  </si>
  <si>
    <t xml:space="preserve">Резак ацетиленовый МАЯК-1-2Р </t>
  </si>
  <si>
    <t>рычажный, до 100 мм (мундштук №: нар 1, вн 1 / ЗИП: вн 2,4)</t>
  </si>
  <si>
    <r>
      <t>Резак газовый  NORD-S</t>
    </r>
    <r>
      <rPr>
        <sz val="10"/>
        <rFont val="Cambria"/>
        <family val="1"/>
      </rPr>
      <t xml:space="preserve"> </t>
    </r>
  </si>
  <si>
    <t>ацетилен, стандартный   L = 535   мм</t>
  </si>
  <si>
    <t>ПРОПАНОВЫЕ</t>
  </si>
  <si>
    <t xml:space="preserve">Резак пропановый Р1П             </t>
  </si>
  <si>
    <t>Резак пропановый Р3П-11 (13)</t>
  </si>
  <si>
    <t xml:space="preserve">Резак пропановый Р3П-12 </t>
  </si>
  <si>
    <t>Резак пропановый Р3П-01М (03М)</t>
  </si>
  <si>
    <t xml:space="preserve">Резак пропановый Р3П-02М </t>
  </si>
  <si>
    <t xml:space="preserve">Резак пропановый Р3П-21(23)-Р </t>
  </si>
  <si>
    <t xml:space="preserve">Резак пропановый Р3П-22-Р </t>
  </si>
  <si>
    <t>Резак пропановый Р3П-11У (-13У)</t>
  </si>
  <si>
    <t xml:space="preserve">Резак пропановый Р3П-12У </t>
  </si>
  <si>
    <t>Резак пропановый Р3П-01МУ (-03МУ)</t>
  </si>
  <si>
    <t>Резак пропановый Р3П-02МУ</t>
  </si>
  <si>
    <t xml:space="preserve">Резак пропановый Р3П-21 (23) -РУ </t>
  </si>
  <si>
    <t xml:space="preserve">Резак пропановый Р3П-22-РУ </t>
  </si>
  <si>
    <t>Резак пропановый Р3П-31 ( -33)</t>
  </si>
  <si>
    <t>Резак пропановый Р3П-32</t>
  </si>
  <si>
    <t>Резак пропановый Р3П-32-У1</t>
  </si>
  <si>
    <t>Резак пропановый Р3П-32-У2</t>
  </si>
  <si>
    <t>Резак пропановый Р3П-31 ( 33 )-Р</t>
  </si>
  <si>
    <t>Резак пропановый Р3П-32-Р</t>
  </si>
  <si>
    <t>Резак пропановый Р3П-32-Р-У1</t>
  </si>
  <si>
    <t>Резак пропановый Р3П-32-Р-У2</t>
  </si>
  <si>
    <t>Резак пропановый РС-3П-100</t>
  </si>
  <si>
    <t xml:space="preserve">Резак пропановый РС-3П              </t>
  </si>
  <si>
    <t xml:space="preserve">вентильный (до 200 мм)   </t>
  </si>
  <si>
    <t>Резак пропановый РС-3П-УД</t>
  </si>
  <si>
    <t>вентильный с удл. стволом L=850 мм</t>
  </si>
  <si>
    <t>Резак пропановый Р-3П (М)</t>
  </si>
  <si>
    <t xml:space="preserve"> (типа "Маяк")</t>
  </si>
  <si>
    <t>Резак пропановый Р-3П (М)-УД</t>
  </si>
  <si>
    <t xml:space="preserve"> (типа "Маяк") удлиненный L=850 мм</t>
  </si>
  <si>
    <t xml:space="preserve">Резак пропановый РСТ-3П </t>
  </si>
  <si>
    <t>Резак пропановый РСТ-3П-Р</t>
  </si>
  <si>
    <t>трехтрубный, рычажный</t>
  </si>
  <si>
    <t xml:space="preserve">Резак пропановый РСТ-3П-УД. </t>
  </si>
  <si>
    <t>трехтрубный, удлиненный</t>
  </si>
  <si>
    <t xml:space="preserve">Резак пропановый РСТ-3П-Р УД. </t>
  </si>
  <si>
    <t>трехтрубный, рычажный, удлиненный</t>
  </si>
  <si>
    <t>Резак пропановый РСТ-3П-УМ</t>
  </si>
  <si>
    <t>трехтрубный, удлиненный L=1200 мм</t>
  </si>
  <si>
    <t>Резак пропановый РСТ-3П-Р УМ</t>
  </si>
  <si>
    <t>трехтрубный, рычажный, удлиненный L=1200 мм</t>
  </si>
  <si>
    <t xml:space="preserve">Резак пропановый РПК-М         </t>
  </si>
  <si>
    <t>металлургический ( до 500 мм ), L=1450мм</t>
  </si>
  <si>
    <t>Резак пропановый 142 П</t>
  </si>
  <si>
    <t>Резак пропановый 149 П</t>
  </si>
  <si>
    <t>Резак пропановый 150 П</t>
  </si>
  <si>
    <t>Резак пропановый 300 П</t>
  </si>
  <si>
    <t>Резак пропановый 337 П</t>
  </si>
  <si>
    <t>Резак пропановый 142 У</t>
  </si>
  <si>
    <t>удлиненный, вентильный, L=750 мм (до 100 мм) 9/9*</t>
  </si>
  <si>
    <t>Резак пропановый 300 У</t>
  </si>
  <si>
    <t>удлиненный, вентильный, L=960 мм (до 300 мм) 9/9*</t>
  </si>
  <si>
    <t>Резак пропановый 337У П</t>
  </si>
  <si>
    <t>удлиненный, вентильный, (типа Маяк), L=1050мм (до 300 мм) 9/9*</t>
  </si>
  <si>
    <t>Резак пропановый 341 П</t>
  </si>
  <si>
    <t>рычажный, для разделки металлолома, 9/9*</t>
  </si>
  <si>
    <t>Резак пропановый 502П</t>
  </si>
  <si>
    <t>Резак инжекторный Р2-01 П(исп 08, удл)</t>
  </si>
  <si>
    <t>удлиненный, вентильный, (до 200 мм) 9/9*</t>
  </si>
  <si>
    <t xml:space="preserve">Резак пропановый МАЯК-2-01М </t>
  </si>
  <si>
    <t>вентильный, до 100мм 9/9 (мундштук №: нар 1, вн 1 / ЗИП: вн 2,4)</t>
  </si>
  <si>
    <t>вентильный, до 200мм 9/9 (мундштук №: нар 2, вн 5 / ЗИП: нар 1, вн 1,3,4)</t>
  </si>
  <si>
    <t>Резак пропановый МАЯК-2-2Р</t>
  </si>
  <si>
    <t>рычажный, до 100 мм (мундштук №: нар 1, вн 1 / ЗИП: вн 2,3,4)</t>
  </si>
  <si>
    <t xml:space="preserve">Резак пропановый МАЯК-2-01 удлинен. </t>
  </si>
  <si>
    <t>вентильный, до 100мм 9/9 (мундштук №: нар 1, вн 1 / ЗИП: вн 2,3,4)</t>
  </si>
  <si>
    <t xml:space="preserve">Резак "КОРД-01П" </t>
  </si>
  <si>
    <t>проп., пов. надежн., L=535мм, 1,14 кг, м/компл.</t>
  </si>
  <si>
    <t>Резак газовый NORD-S</t>
  </si>
  <si>
    <t>пропан, L = 535мм, (до 200мм), мундштук 1П,2П,3П</t>
  </si>
  <si>
    <t xml:space="preserve">Резак газовый  NORD-S,       </t>
  </si>
  <si>
    <t>пропан, удлиненный     L = 800   мм</t>
  </si>
  <si>
    <t>КОМБИНИРОВАННЫЕ</t>
  </si>
  <si>
    <t>Резак комбинированный Р3П/2А-02М</t>
  </si>
  <si>
    <t xml:space="preserve">Резак комбинированный Р3П/2А-32 </t>
  </si>
  <si>
    <t xml:space="preserve">Резак комбинированный Р3П/2А-32-У1 </t>
  </si>
  <si>
    <t xml:space="preserve">Резак комбинированный Р3П/2А-32-У2 </t>
  </si>
  <si>
    <t>Резак комбинированный РС-2К</t>
  </si>
  <si>
    <t xml:space="preserve">вентильный </t>
  </si>
  <si>
    <t>Резак комбинированный РСТ-2К</t>
  </si>
  <si>
    <t>Резак комбинированный РСТ-2К-Р</t>
  </si>
  <si>
    <t>Резак универсальный 143 А/П</t>
  </si>
  <si>
    <t>Ацетил/пропан, вентильный, (до 100 мм) 9/9*</t>
  </si>
  <si>
    <t>Резак универсальный 301 А/П</t>
  </si>
  <si>
    <t>Ацетил/пропан, вентильный, (до 300 мм) 9/9*</t>
  </si>
  <si>
    <t>Ацетил/пропан, вентильный, (до 200 мм) 9/9*</t>
  </si>
  <si>
    <t>Резак газовый  NORD-S</t>
  </si>
  <si>
    <t>Горелки газовоздушные(пропан)</t>
  </si>
  <si>
    <t>Горелка газовоздушная ГВ-100</t>
  </si>
  <si>
    <t>вентильная, D=35 мм, L=490 мм, 6/9, для кабельных работ</t>
  </si>
  <si>
    <t>Горелка газовоздушная ГВ-100-Р</t>
  </si>
  <si>
    <t>рычажная, D=35 мм, L=490 мм, 6/9, для кабельных работ</t>
  </si>
  <si>
    <t>Горелка газовоздушная ГВ-111</t>
  </si>
  <si>
    <t>вентильная, D=50 мм, L=930 мм, 6/9</t>
  </si>
  <si>
    <t>Горелка газовоздушная ГВ-111-Р</t>
  </si>
  <si>
    <t>рычажная, D=50 мм, L=950 мм, 6/9</t>
  </si>
  <si>
    <t xml:space="preserve">Горелка газовоздушная ГВ-121 </t>
  </si>
  <si>
    <t>вентильная, D=70 мм, L=1015 мм, 6/9</t>
  </si>
  <si>
    <t>Горелка газовоздушная ГВ-121-Р</t>
  </si>
  <si>
    <t>рычажная, D=70 мм, L=1015 мм, 6/9</t>
  </si>
  <si>
    <t xml:space="preserve">Горелка газовоздушная ГВ-3         </t>
  </si>
  <si>
    <t>вентильная, D=50 мм, L=900 мм, 9*</t>
  </si>
  <si>
    <t xml:space="preserve">Горелка газовоздушная ГВ-3 (укор.)              </t>
  </si>
  <si>
    <t>вентильная, D=50 мм, L=600 мм, 9*</t>
  </si>
  <si>
    <t xml:space="preserve">Горелка газовоздушная ГВ-3 (Спец.)           </t>
  </si>
  <si>
    <t>вентильная, D=70 мм, L=1115 мм, 9*</t>
  </si>
  <si>
    <t>Горелка газовоздушная ГВ-3-Р</t>
  </si>
  <si>
    <t>рычажная, D=50 мм, L=900 мм, 9*</t>
  </si>
  <si>
    <t xml:space="preserve">Горелка газовоздушная ГВ-3-Р (укор.)            </t>
  </si>
  <si>
    <t>рычажная, D=50 мм, L=600 мм, 9*</t>
  </si>
  <si>
    <t xml:space="preserve">Горелка газовоздушная ГВК-1    </t>
  </si>
  <si>
    <t>вентильная, D=35 мм, L=490 мм, 9*, для кабельных работгазо-возд. (1 мундш.)</t>
  </si>
  <si>
    <t>Горелка газовоздушная ГВК-1-Р</t>
  </si>
  <si>
    <t>рычажная, D=35 мм, L=490 мм, 9*, для кабельных работгазо-возд. (1 мундш.)газо-возд. (1 мундш.) для кабельных работ рычажн.</t>
  </si>
  <si>
    <t xml:space="preserve">Горелка газовоздушная ГВП 229  </t>
  </si>
  <si>
    <t>алюмин.ручка, 6*, пайка кабелей, медных труб и т.д.</t>
  </si>
  <si>
    <t>Горелка газовоздушная ГВП 246</t>
  </si>
  <si>
    <t>деревян.ручка, 6*, пайка кабелей, медных труб и т.д.</t>
  </si>
  <si>
    <t xml:space="preserve">Горелка газовоздушная ГВ 231 </t>
  </si>
  <si>
    <t xml:space="preserve">мундш. №1( вентиль) Бытовая горелка,  L-400 мм,  6* </t>
  </si>
  <si>
    <t>Горелка газовоздушная ГВ 231У</t>
  </si>
  <si>
    <t xml:space="preserve">мун. №4( вент.) L-870 мм, 9* </t>
  </si>
  <si>
    <t>Горелка газовоздушная ГВ 250У</t>
  </si>
  <si>
    <t xml:space="preserve">L-880 мм,  9* </t>
  </si>
  <si>
    <t>Горелка газовоздушная ГВ 250</t>
  </si>
  <si>
    <t xml:space="preserve">L-570 мм,  9* </t>
  </si>
  <si>
    <t>Горелка газовоздушная ГВ 252 2-х факел. (рычаг)</t>
  </si>
  <si>
    <t>L-940 мм, 9*</t>
  </si>
  <si>
    <t>нак. №1, №0, ГВП, 6*, пайка кабелей и соединит.муфт</t>
  </si>
  <si>
    <t>нак. №1, №0, ГВП, 6/9*, пайка кабелей и соединит.муфт</t>
  </si>
  <si>
    <t>Горелки сварочные(ацетилен, пропан, комбинированные)</t>
  </si>
  <si>
    <t>Горелка ацетиленовая Г2-123</t>
  </si>
  <si>
    <t>нак.№ 1,2,3, (6/9)</t>
  </si>
  <si>
    <t>Горелка ацетиленовая Г2-23</t>
  </si>
  <si>
    <t>нак.№ 2,3, (6/9)</t>
  </si>
  <si>
    <t>Горелка ацетиленовая Г2-13</t>
  </si>
  <si>
    <t>нак.№ 1,3, (6/9)</t>
  </si>
  <si>
    <t>Горелка ацетиленовая Г2-34</t>
  </si>
  <si>
    <t>нак.№ 3,4, (6/9)</t>
  </si>
  <si>
    <t>Горелка ацетиленовая Г2-М</t>
  </si>
  <si>
    <t>тип МАЛЮТКА, нак. 0,1,2,3, (6/6)</t>
  </si>
  <si>
    <t>Горелка ацетиленовая Г3-45</t>
  </si>
  <si>
    <t>нак.№ 4,5 (6/9)</t>
  </si>
  <si>
    <t>Горелка ацетиленовая Г3-345</t>
  </si>
  <si>
    <t>нак.№ 3,4,5 (6/9)</t>
  </si>
  <si>
    <t xml:space="preserve">Горелка ацетиленовая ГС-2 </t>
  </si>
  <si>
    <t xml:space="preserve">с цельнотянутыми наконечниками №2,3 малой мощности (до 9 мм) </t>
  </si>
  <si>
    <t xml:space="preserve">с цельнотянутыми наконечниками №2 малой мощности (до 9 мм) </t>
  </si>
  <si>
    <t>малой мощности (до 9 мм) нак.№1,3</t>
  </si>
  <si>
    <t>Горелка ацетиленовая ГС-3</t>
  </si>
  <si>
    <t>средней мощности (до 30 мм) нак.№4,6</t>
  </si>
  <si>
    <t>Горелка ацетиленовая ГС-2(М)</t>
  </si>
  <si>
    <t>типа "Малютка"  нак.№ 0,1,2,3</t>
  </si>
  <si>
    <t>Горелка ацетиленовая Г2 225</t>
  </si>
  <si>
    <t xml:space="preserve">нак. № 2,3   9/9* </t>
  </si>
  <si>
    <t>нак. № 3,4   9/9*</t>
  </si>
  <si>
    <t>Горелка ацетиленовая Г2"МАЛЯТКО"233</t>
  </si>
  <si>
    <t>нак. № 0,1,2,3  6/6*</t>
  </si>
  <si>
    <t>Горелка ацетиленовая Г2"MINI ДМ"273</t>
  </si>
  <si>
    <t>нак. медн.цельнотян. № 2,3 6/6*</t>
  </si>
  <si>
    <t>Горелка ацетиленовая Г2 251</t>
  </si>
  <si>
    <t>нак. № 3,4,5  9/9*</t>
  </si>
  <si>
    <t>Горелка пропановая ГЗУ-3-23</t>
  </si>
  <si>
    <t>Горелка пропановая ГЗУ-4-45</t>
  </si>
  <si>
    <t>нак.№ 4,5, (6/9)</t>
  </si>
  <si>
    <t xml:space="preserve">Горелка пропановая ГСП-3 </t>
  </si>
  <si>
    <t>малой мощности (до 3 мм) нак.№1,3</t>
  </si>
  <si>
    <t>Горелка пропановая ГСП-4</t>
  </si>
  <si>
    <t>средней мощности (до 7 мм) нак.№4,6</t>
  </si>
  <si>
    <t>Горелка пропановая ГЗУ 247</t>
  </si>
  <si>
    <t>Нак. № 2,3  6/6* // 9/9*</t>
  </si>
  <si>
    <t>Горелка пропановая ГЗУ 249</t>
  </si>
  <si>
    <t>Нагрев м/к, наплав,сварка чугуна и цв. мет.</t>
  </si>
  <si>
    <t>Горелка комбинированная Г2-К</t>
  </si>
  <si>
    <t>нак.№ 1,3А / № 2,4П (6/9)</t>
  </si>
  <si>
    <t>Горелка комбинированная Г3-К</t>
  </si>
  <si>
    <t>нак.№ 4,5А / № 4,5П (6/9)</t>
  </si>
  <si>
    <t xml:space="preserve">Горелка комбинированная ГС-2(К)                </t>
  </si>
  <si>
    <t>малой мощности (ацетилен/пропан)</t>
  </si>
  <si>
    <t xml:space="preserve">Горелка комбинированная ГС-3(К) </t>
  </si>
  <si>
    <t>средней мощности (ацетилен/пропан)</t>
  </si>
  <si>
    <t>Запасные части к резакам и горелкам</t>
  </si>
  <si>
    <t xml:space="preserve">Мундштук наружный Р1А, Р1П </t>
  </si>
  <si>
    <t>№ 1</t>
  </si>
  <si>
    <t xml:space="preserve">Мундштук наружный Р2А, Р3П </t>
  </si>
  <si>
    <t>№ 1,2</t>
  </si>
  <si>
    <t>Мундштук внутренний  Р1А</t>
  </si>
  <si>
    <t>№ 1,2,3,4</t>
  </si>
  <si>
    <t xml:space="preserve">Мундштук внутренний Р1П </t>
  </si>
  <si>
    <t>Мундштук внутренний Р3П / Р2А</t>
  </si>
  <si>
    <t>№ 1,2,3,4,5,6 (№ 1,2,3,4,5)</t>
  </si>
  <si>
    <t>Мундштук наружный РС-3П</t>
  </si>
  <si>
    <t>№ 1,2П</t>
  </si>
  <si>
    <t>Мундштук внутренний РС-3П</t>
  </si>
  <si>
    <t>№ 1,2,3,4,5П</t>
  </si>
  <si>
    <t>Ниппель Ф6 М12</t>
  </si>
  <si>
    <t>под рукав Ф6 и гайку М12</t>
  </si>
  <si>
    <t>Ниппель Ф6 М16</t>
  </si>
  <si>
    <t>под рукав Ф6 и гайку М16</t>
  </si>
  <si>
    <t>Ниппель Ф9 М16</t>
  </si>
  <si>
    <t>под рукав Ф9 и гайку М16</t>
  </si>
  <si>
    <t>под рукав Ф6, Ф9 и гайку М16</t>
  </si>
  <si>
    <t>Наконечник к горелке Г2,Г3 / ГЗУ</t>
  </si>
  <si>
    <t>№ 0,1,2,3,4,5,6 (№2,3,4,5)</t>
  </si>
  <si>
    <t>Наконечник горелки к ГС / ГСП</t>
  </si>
  <si>
    <t>№0,1,2,3,4,5,6А / №1,2,3,4,5,6П</t>
  </si>
  <si>
    <t xml:space="preserve">Подставка для ГВ                                                               </t>
  </si>
  <si>
    <t>позволяет установить горелку на поверхность не отключая газ</t>
  </si>
  <si>
    <t>Гайка М12 накидная</t>
  </si>
  <si>
    <t>левая/правая</t>
  </si>
  <si>
    <t>Гайка М16 накидная</t>
  </si>
  <si>
    <t>Тройник 6/6/6 мм</t>
  </si>
  <si>
    <t>Тройники предназначены для</t>
  </si>
  <si>
    <t>Тройник 9/9/9 мм</t>
  </si>
  <si>
    <t xml:space="preserve">разветвления рукавов d6 и d9 </t>
  </si>
  <si>
    <t>Тройник 9/6/6 мм</t>
  </si>
  <si>
    <t>Мундштук  внутренний  к  NORD-S</t>
  </si>
  <si>
    <t>0А,0П,1А,1П,2А,2П,3А,3П</t>
  </si>
  <si>
    <t xml:space="preserve">**** </t>
  </si>
  <si>
    <t>Гильза    наружная      к      резаку     NORD-S</t>
  </si>
  <si>
    <t>Комплекты, посты газосварочные</t>
  </si>
  <si>
    <t>КГС-1м-П</t>
  </si>
  <si>
    <t xml:space="preserve">в футляре (РС-3П-100 ; ГСП-3)  </t>
  </si>
  <si>
    <t>КГС-1м-А</t>
  </si>
  <si>
    <t xml:space="preserve">в футляре (РС-2A-100 ; ГС-2 ) </t>
  </si>
  <si>
    <t xml:space="preserve">"Крепыш" - А     </t>
  </si>
  <si>
    <t>в чемодане (РС-2А;ГС-3;БКО;БАО;рукава Ф6 в сб.)</t>
  </si>
  <si>
    <t xml:space="preserve">"Крепыш" - П    </t>
  </si>
  <si>
    <t>в чемодане (РС-3П;ГСП-4;БКО;БПО;рукава Ф6 в сб.)</t>
  </si>
  <si>
    <t xml:space="preserve">ПГУ - 5А            </t>
  </si>
  <si>
    <t xml:space="preserve">ацетиленовый переносной пост (с баллонами 5л) </t>
  </si>
  <si>
    <t xml:space="preserve">ПГУ - 5П      </t>
  </si>
  <si>
    <t>пропановый переносной (с баллонами 5л)</t>
  </si>
  <si>
    <t>ПГУ-10П</t>
  </si>
  <si>
    <t xml:space="preserve">пропановый на тележке </t>
  </si>
  <si>
    <t xml:space="preserve">ПГУ - 40А          </t>
  </si>
  <si>
    <t>ацетиленовый на тележке (с баллонами 40л)</t>
  </si>
  <si>
    <t xml:space="preserve">ПГУ - 40П         </t>
  </si>
  <si>
    <t>пропановый на тележке (с баллонами 40л и 50л)</t>
  </si>
  <si>
    <t xml:space="preserve">Комплект кабельщика </t>
  </si>
  <si>
    <t>переносной (2 баллона проп.5л;Гвкаб.;редуктор;рукав)</t>
  </si>
  <si>
    <t>Комплект кровельщика</t>
  </si>
  <si>
    <t>на тележке (баллон 50л;ГВ;редуктор;рукав)</t>
  </si>
  <si>
    <t>Оборудование жидкотопливное</t>
  </si>
  <si>
    <t xml:space="preserve">Резак керосинорез РКН-03  </t>
  </si>
  <si>
    <t>керосино-кислородный</t>
  </si>
  <si>
    <t>удлинённый, керосино-кислородный</t>
  </si>
  <si>
    <t>Резак "Вогник" 181 (Резак Бобуха)</t>
  </si>
  <si>
    <t>РК 300, керосин, толщ. реза 300 мм, 6/9*</t>
  </si>
  <si>
    <t>Резак "Вогник" 182 (Резак Бобуха)</t>
  </si>
  <si>
    <t>РК 300, Бензин, толщ. реза 300 мм, 6/9*</t>
  </si>
  <si>
    <t>Бачок керосинореза</t>
  </si>
  <si>
    <t>КЖГ-2</t>
  </si>
  <si>
    <t>Бачок бензореза</t>
  </si>
  <si>
    <t>КЖГ-1Б</t>
  </si>
  <si>
    <t>для жидкого горючего с манометром</t>
  </si>
  <si>
    <t>Комплект аппаратуры КЖГ-1Б</t>
  </si>
  <si>
    <t>"БАМЗ" бензин</t>
  </si>
  <si>
    <t>Комплект аппаратуры КЖГ-2</t>
  </si>
  <si>
    <t>"БАМЗ" керосин</t>
  </si>
  <si>
    <t>Резак бензореза "Фаворит" 2.5</t>
  </si>
  <si>
    <t xml:space="preserve">"БАМЗ" КЖГ-1Б, бензин </t>
  </si>
  <si>
    <t>Резак керасинореза РК2-02</t>
  </si>
  <si>
    <t>"БАМЗ" КЖГ-2, керосин</t>
  </si>
  <si>
    <t>Очки комбинированные откидные</t>
  </si>
  <si>
    <t>газосварщика с откидывающейся створкой</t>
  </si>
  <si>
    <t>Очки круглые мет. ЗН-56-Г</t>
  </si>
  <si>
    <t>газосварщика металлические винтовые</t>
  </si>
  <si>
    <t>Очки защитные</t>
  </si>
  <si>
    <t xml:space="preserve">Очки газосварщика ЗН-13Г  </t>
  </si>
  <si>
    <t>круглые пластик с непрямой вентиляцией</t>
  </si>
  <si>
    <t>Щиток сварщика WH 4000 черный(серебрянный, красный, синий)</t>
  </si>
  <si>
    <t>светоф.110х90</t>
  </si>
  <si>
    <t>Щиток сварщика WH 4511 черный(серебрянный, красный, синий)</t>
  </si>
  <si>
    <t xml:space="preserve">светоф.WH 401 9-13 DIN </t>
  </si>
  <si>
    <t xml:space="preserve">светоф.WH 411 9-13 DIN </t>
  </si>
  <si>
    <t xml:space="preserve">светоф.WH 511 9-13 DIN </t>
  </si>
  <si>
    <t xml:space="preserve">светоф.WH 512 9-13 DIN </t>
  </si>
  <si>
    <t>Щиток сварщика WH 8000 черный(серебрянный, красный, синий)</t>
  </si>
  <si>
    <t>Щиток сварщика WH 9000  черный (красный, синий)</t>
  </si>
  <si>
    <t xml:space="preserve">светоф.WH 900 9-13 DIN </t>
  </si>
  <si>
    <t>Щиток НБТ-ЕВРО</t>
  </si>
  <si>
    <t>Щиток сварщика НН-С</t>
  </si>
  <si>
    <t>электрокартон НН-С(сф. 102*52)</t>
  </si>
  <si>
    <t>Щиток сварщика НН-С-702</t>
  </si>
  <si>
    <t>пластиковый НН-С-702 (сф. 102*52)</t>
  </si>
  <si>
    <t>Щиток сварщика НН-C-704</t>
  </si>
  <si>
    <t>пластиковый НН-C-704 (сф. 121*69)</t>
  </si>
  <si>
    <t>Щиток сварщика НН-10</t>
  </si>
  <si>
    <t>пластиковый НН-10 (сф. евро 110*90</t>
  </si>
  <si>
    <t>Щиток сварщика НН-У1</t>
  </si>
  <si>
    <t>пластиковый НН-У1 (сф. 121*69)</t>
  </si>
  <si>
    <t>Щиток сварщика ННП-У1</t>
  </si>
  <si>
    <t>пластиковый ННП-У1 (сф. 121*69) с доп. стеклом</t>
  </si>
  <si>
    <t>Краги для сварщика брезентовые</t>
  </si>
  <si>
    <t>Клемма заземления КЗ-200</t>
  </si>
  <si>
    <t>Клемма заземления КЗ-300</t>
  </si>
  <si>
    <t>Клемма заземления КЗ-400</t>
  </si>
  <si>
    <t>Клемма заземления КЗ-500</t>
  </si>
  <si>
    <t xml:space="preserve">Клемма заземления КЗ-16 </t>
  </si>
  <si>
    <t>"Корд"</t>
  </si>
  <si>
    <t>Клемма заземления КЗ-20</t>
  </si>
  <si>
    <t xml:space="preserve">Клемма заземления КЗ-25  </t>
  </si>
  <si>
    <t xml:space="preserve">Клемма заземления КЗ-31  </t>
  </si>
  <si>
    <t>Клемма заземления КЗ-40  "Корд"</t>
  </si>
  <si>
    <t>Клемма заземления КЗ-50  "Корд"</t>
  </si>
  <si>
    <t>Электрододержатель LXEA001 300А</t>
  </si>
  <si>
    <t>Электрододержатель LXEA002 500А</t>
  </si>
  <si>
    <t>Электрододержатель LXEA 200А</t>
  </si>
  <si>
    <t>Электрододержатель LXEA 300А</t>
  </si>
  <si>
    <t>Электрододержатель LXEA 400А</t>
  </si>
  <si>
    <t>Электрододержатель LXEA 500А</t>
  </si>
  <si>
    <t>Электрододержатель ЭД-31</t>
  </si>
  <si>
    <t xml:space="preserve">(315А) "Корд" (клещи) </t>
  </si>
  <si>
    <t>Электрододержатель ЭД-40</t>
  </si>
  <si>
    <t xml:space="preserve">(400А)  "Корд" (клещи) </t>
  </si>
  <si>
    <t>Электрододержатель ЭД-50</t>
  </si>
  <si>
    <t xml:space="preserve">(500А) "Корд" (клещи) </t>
  </si>
  <si>
    <t xml:space="preserve">Электрододержатель DE 2200 </t>
  </si>
  <si>
    <t>(200-250А)</t>
  </si>
  <si>
    <t>Электрододержатель DE 2300</t>
  </si>
  <si>
    <t>(300-400А)</t>
  </si>
  <si>
    <t>Электрододержатель DE 2400</t>
  </si>
  <si>
    <t>(400-500А)</t>
  </si>
  <si>
    <t>Электрододержатель DE 2500</t>
  </si>
  <si>
    <t>(500-600А)</t>
  </si>
  <si>
    <t>Шаблон сварщика УШС-3</t>
  </si>
  <si>
    <t xml:space="preserve">    Вентили и запасные части</t>
  </si>
  <si>
    <t>Вентиль ацетилен. ВБА-97</t>
  </si>
  <si>
    <t>Вентиль водород. ВВ-88</t>
  </si>
  <si>
    <t>Вентиль кислород. ВК-94-01</t>
  </si>
  <si>
    <t>Вентиль кислород. ВК-1</t>
  </si>
  <si>
    <t>Беларуссия</t>
  </si>
  <si>
    <t>Вентиль кислородный  КВБ-53 (G3/4)</t>
  </si>
  <si>
    <t>мембранный</t>
  </si>
  <si>
    <t xml:space="preserve">Вентиль кислородный  КВ-1П (W21.8) </t>
  </si>
  <si>
    <t>Вентиль пропан. ВБ-2</t>
  </si>
  <si>
    <t>Устр-во для заправки малых баллонов</t>
  </si>
  <si>
    <t>Шпиндель к вентилю ВК-94</t>
  </si>
  <si>
    <t>Клапан к вентилю ВК-94</t>
  </si>
  <si>
    <t>Кольцо сальника к вентилю ВК-94</t>
  </si>
  <si>
    <t>Муфта к вентилю ВК-94</t>
  </si>
  <si>
    <t xml:space="preserve">Заглушка для ВК, КВБ  </t>
  </si>
  <si>
    <t>(под G3/4) латунь</t>
  </si>
  <si>
    <t xml:space="preserve">Заглушка для КВ, ВБ </t>
  </si>
  <si>
    <t>(под Сп 21,8) латунь</t>
  </si>
  <si>
    <t>Баллон азотный 40 л</t>
  </si>
  <si>
    <t>(п/а до 2016 г., пустой)</t>
  </si>
  <si>
    <t xml:space="preserve">Баллон аргоновый 40 л </t>
  </si>
  <si>
    <t xml:space="preserve">Баллон ацетиленовый 40 л </t>
  </si>
  <si>
    <t>(новый, пустой)</t>
  </si>
  <si>
    <t xml:space="preserve">Баллон ацетиленовый 5 л </t>
  </si>
  <si>
    <t xml:space="preserve">(новый, пустой) </t>
  </si>
  <si>
    <t>Баллон кислородный  5 л</t>
  </si>
  <si>
    <t xml:space="preserve">Баллон кислородный  5 л </t>
  </si>
  <si>
    <t xml:space="preserve">Баллон кислородный 10 л </t>
  </si>
  <si>
    <t>Баллон кислородный 20 л</t>
  </si>
  <si>
    <t xml:space="preserve">Баллон кислородный 40 л </t>
  </si>
  <si>
    <t xml:space="preserve">Баллон пропановый  5 л  </t>
  </si>
  <si>
    <t xml:space="preserve">Баллон пропановый 12 л </t>
  </si>
  <si>
    <t>Баллон пропановый 27 л</t>
  </si>
  <si>
    <t xml:space="preserve">Баллон пропановый 50 л </t>
  </si>
  <si>
    <t>Баллон углекислотный 40 л</t>
  </si>
  <si>
    <t xml:space="preserve">Генератор ацетиленовый "Малыш" </t>
  </si>
  <si>
    <t>(карбид до 1,0 кг, 0.5 м3/ч), БАМЗ</t>
  </si>
  <si>
    <t xml:space="preserve">Генератор ацетиленовый АСП-10 </t>
  </si>
  <si>
    <t>(карбид до 3.2 кг, 1.5 м3/ч)</t>
  </si>
  <si>
    <t xml:space="preserve">Генератор ацетиленовый АСП-15 </t>
  </si>
  <si>
    <t>(карбид до 1.0 кг, 0.5 м3/ч)</t>
  </si>
  <si>
    <t xml:space="preserve">Генератор ацетиленовый БАКС-1 </t>
  </si>
  <si>
    <t>(карбид до 3 кг, 1.5 м3/ч), БАМЗ</t>
  </si>
  <si>
    <t xml:space="preserve">Генератор ацетиленовый БАКС-1М </t>
  </si>
  <si>
    <t>(карбид до 2,5 кг, 1.0 м3/ч), БАМЗ</t>
  </si>
  <si>
    <t>Колпак для баллона 40 л</t>
  </si>
  <si>
    <t>пластик</t>
  </si>
  <si>
    <t xml:space="preserve">Колпак для баллона 40 л </t>
  </si>
  <si>
    <t>(металл, крашенный)</t>
  </si>
  <si>
    <t>селюминий, черный/синий/красный/белый</t>
  </si>
  <si>
    <t>Кольцо на баллон (резина)</t>
  </si>
  <si>
    <t>Кольцо резин. для 10л баллонов</t>
  </si>
  <si>
    <t>Контейнер для 8-ми баллонов</t>
  </si>
  <si>
    <t>Тележка для баллонов 40- 50л</t>
  </si>
  <si>
    <t>Тележка для баллонов 40л</t>
  </si>
  <si>
    <t xml:space="preserve"> (1 кисл)</t>
  </si>
  <si>
    <t>Тележка для баллонов 40л + АСП-10</t>
  </si>
  <si>
    <t>Тележка для баллонов ПГУ-10</t>
  </si>
  <si>
    <t>Тележка для баллонов ПГУ-12 (5) П</t>
  </si>
  <si>
    <t xml:space="preserve">Тележка для баллонов ПГУ-40 универс </t>
  </si>
  <si>
    <t>(2 кисл., или кисл.+пропан, 3-х кол.)</t>
  </si>
  <si>
    <t>(2 кисл.,или кисл.+проп., 2-х кол.)</t>
  </si>
  <si>
    <t xml:space="preserve">Тележка для баллонов ТБ-01 </t>
  </si>
  <si>
    <t>(2 кисл., надувн. колеса)</t>
  </si>
  <si>
    <t xml:space="preserve">Тележка для баллонов ТБ-02 </t>
  </si>
  <si>
    <t>(кисл.+пропан, надувн. колеса)</t>
  </si>
  <si>
    <t>Тележка для комплекта кровельщика</t>
  </si>
  <si>
    <t>Сумка кабельщика</t>
  </si>
  <si>
    <t>Сумка для ПГУ-5</t>
  </si>
  <si>
    <t>Ключ баллонный универсальный</t>
  </si>
  <si>
    <t>Ключ баллонный ацетиленовый</t>
  </si>
  <si>
    <t>Хомут 3/4", 1/2"</t>
  </si>
  <si>
    <t>для соединения рукавов в пару</t>
  </si>
  <si>
    <t>Манометр 25 кгс/см.кв. (кл. т.2,5)</t>
  </si>
  <si>
    <t>Манометр 250 кгс/см.кв. (кл. т.2,5)</t>
  </si>
  <si>
    <t>Манометр 4 кгс/см.кв. (кл. т.2,5)</t>
  </si>
  <si>
    <t>Манометр 40 кгс/см.кв. (кл. т.2,5)</t>
  </si>
  <si>
    <t>Манометр 6 кгс/см.кв. (кл. т.2,5)</t>
  </si>
  <si>
    <t xml:space="preserve">Расходомеры </t>
  </si>
  <si>
    <t>аргон, азот, гелий, углекислота У30</t>
  </si>
  <si>
    <t xml:space="preserve">    Рукава газовые</t>
  </si>
  <si>
    <t>КРАСНЫЙ (I кл., бухта 40 м)</t>
  </si>
  <si>
    <t>СИНИЙ     (III кл., бухта 40 м)</t>
  </si>
  <si>
    <t>ЧЕРНЫЙ  (III кл., бухта 40 м)</t>
  </si>
  <si>
    <t>СИНИЙ+КРАСНЫЙ  (III кл., бухта 40 м)</t>
  </si>
  <si>
    <t>Светофильтры</t>
  </si>
  <si>
    <t xml:space="preserve">Светофильтр 102х52 ТС-3 </t>
  </si>
  <si>
    <t>прозрачный</t>
  </si>
  <si>
    <t>С-(3-8) 8-13 SG1</t>
  </si>
  <si>
    <t>Светофильтр 121х69 ТС</t>
  </si>
  <si>
    <t>Светофильтр 110х90 ТС-3</t>
  </si>
  <si>
    <t>Светофильтр ТС-2 Г1-Г3</t>
  </si>
  <si>
    <t>(марка 5-6 SG1)</t>
  </si>
  <si>
    <t xml:space="preserve">WH401 АСФ «Хамелеон» </t>
  </si>
  <si>
    <t>9-13 DIN плавно</t>
  </si>
  <si>
    <t xml:space="preserve">WH411 АСФ «Хамелеон» </t>
  </si>
  <si>
    <t xml:space="preserve">WH511 АСФ «Хамелеон» </t>
  </si>
  <si>
    <t xml:space="preserve">WH512 АСФ «Хамелеон» </t>
  </si>
  <si>
    <t xml:space="preserve">WH900 АСФ «Хамелеон» </t>
  </si>
  <si>
    <t>Пластина защитная поликарбонат</t>
  </si>
  <si>
    <t>(110х89х1 мм) для щитков WH4000,4511</t>
  </si>
  <si>
    <t>(120х100х1мм) для щитков WH7000,8000, 871124</t>
  </si>
  <si>
    <t>Офис/склад:  109428, г.Москва, Стахановская, д.16, стр.1                                              Тел.: (495) 741-0276,                        факс: (495) 741-0236</t>
  </si>
  <si>
    <t>Наименование</t>
  </si>
  <si>
    <t>Параметры</t>
  </si>
  <si>
    <t>Инверторные аппараты (ММА)</t>
  </si>
  <si>
    <t>ARC-160 mini</t>
  </si>
  <si>
    <t>220В, 20-160А, 6кг, ПВ-60%(160А), 5,3кВт, комплект</t>
  </si>
  <si>
    <t>ARC-160</t>
  </si>
  <si>
    <t>220В, 20-160А, 8кг, ПВ-60%(160А), 5,3кВт, комплект</t>
  </si>
  <si>
    <t>ARC-200</t>
  </si>
  <si>
    <t>220В, 20-200А, 10,0кг, ПВ-60%(200А), 7,0 кВа, комплект</t>
  </si>
  <si>
    <t>ARC-200 B Digi</t>
  </si>
  <si>
    <t>220В, 20-200А, 12,0кг, ПВ-60%(200А), 7,0 кВа, комплект</t>
  </si>
  <si>
    <t>ARC-250</t>
  </si>
  <si>
    <t>220В, 20-250А, 19,0кг, ПВ-60%(250А), 9,5кВа, комплект</t>
  </si>
  <si>
    <t>380В, 20-250А, 19,0кг, ПВ-60%(250А), 9,5кВа, комплект</t>
  </si>
  <si>
    <t>220/380В, 20-250А, 21,0кг, ПВ-60%(250А), 9,5кВа, комплект</t>
  </si>
  <si>
    <t>Б А Р С</t>
  </si>
  <si>
    <t>Mini ARC 160 D</t>
  </si>
  <si>
    <t>(220 В, 10-150 А, ПН 35 %, 4,6 кг, диспл.), компл.+кейс</t>
  </si>
  <si>
    <t>Mini ARC 180 D</t>
  </si>
  <si>
    <t>(220 В, 10-170 А, ПН 35 %, 4,6 кг, диспл.), компл.+кейс</t>
  </si>
  <si>
    <t>Mini ARC 200 D</t>
  </si>
  <si>
    <t>(220 В, 10-185 А, ПН 35 %, 5,0 кг, диспл.), компл.+кейс</t>
  </si>
  <si>
    <t>Profi ARC 167 D</t>
  </si>
  <si>
    <t>(220 В, 10-160 А, ПН 60 %, 8,0 кг, диспл.), компл.</t>
  </si>
  <si>
    <t>Profi ARC 187 D</t>
  </si>
  <si>
    <t>(220 В, 10-180 А, ПН 60 %, 8,1 кг, диспл.), компл.</t>
  </si>
  <si>
    <t>Profi ARC 207 D</t>
  </si>
  <si>
    <t>(220 В, 10-200 А, ПН 60 %, 8,2 кг, диспл.), компл.</t>
  </si>
  <si>
    <t>Profi ARC 257 D</t>
  </si>
  <si>
    <t>Profi ARC 317 D</t>
  </si>
  <si>
    <t>(380 В, 30-315 А, ПН 60 %, 22 кг, диспл.)</t>
  </si>
  <si>
    <t>Profi ARC 407 D</t>
  </si>
  <si>
    <t>(380 В, 30-400 А, ПН 60 %, 27 кг, диспл.)</t>
  </si>
  <si>
    <t>ASEA-180D</t>
  </si>
  <si>
    <t>AZEA</t>
  </si>
  <si>
    <t>190-250В, 20-180А, 12,0кг, ПВ-100%, 130х350х190, цифровой индикатор</t>
  </si>
  <si>
    <t>ASEA-200D</t>
  </si>
  <si>
    <t>190-250В, 20-200А, 13,0кг, ПВ-100%, 150х390х260, цифровой индикатор</t>
  </si>
  <si>
    <t>ASEA-250D</t>
  </si>
  <si>
    <t>190-250В, 20-250А, 14,0кг, ПВ-100%, 160х425х260, цифровой индикатор</t>
  </si>
  <si>
    <t>Инверторные аппараты аргонодуговой сварки (TIG DC) (MMA)</t>
  </si>
  <si>
    <t>ASEA-200 TIG</t>
  </si>
  <si>
    <t>190-250В, 5-200А, 14,0кг, ПВ-60%,160х480х280, электроды+TIG, комплект</t>
  </si>
  <si>
    <t>ASEA-300 TIG</t>
  </si>
  <si>
    <t>190-250В, 5-200А, 17,0кг, ПВ-60%,190х460х270, электроды+TIG, комплект</t>
  </si>
  <si>
    <t>Выпрямители для ручной дуговой сварки (без кабелей)</t>
  </si>
  <si>
    <t xml:space="preserve">ВД-306Ш </t>
  </si>
  <si>
    <t xml:space="preserve">ВД-350Ш "Супер" </t>
  </si>
  <si>
    <t>(3х380 В, 70-350 А, ПН 40%, 98 кг), ПЛАЗМА</t>
  </si>
  <si>
    <t>ВД-350Ш</t>
  </si>
  <si>
    <t>(3х380 В, 70-350 А, ПН 40%, 123 кг, амперм.), ПЛАЗМА</t>
  </si>
  <si>
    <t>ВД-505 Ш</t>
  </si>
  <si>
    <t>(380 В, 70-500 А, ПН 40%, 118 кг, амперм.), ПЛАЗМА</t>
  </si>
  <si>
    <t xml:space="preserve">ВДМ 2х315 2-х постовой </t>
  </si>
  <si>
    <t>(3х380 В, 80-315 А, ПН 60%, 140 кг), ПЛАЗМА</t>
  </si>
  <si>
    <t xml:space="preserve">ВДМ-1205 8-и постовой </t>
  </si>
  <si>
    <t>(3х380 В, 8х300 А, ПН 60%, 245 кг), ПЛАЗМА</t>
  </si>
  <si>
    <t>ВДМ-6305 4-х постовой</t>
  </si>
  <si>
    <t>(3х380 В, 4х300 А, ПН 60%, 151 кг), ПЛАЗМА</t>
  </si>
  <si>
    <t xml:space="preserve">ВДУ-506П </t>
  </si>
  <si>
    <t>(3х380 В, 40-500 А, ПН 60%, 176 кг), ПЛАЗМА</t>
  </si>
  <si>
    <t xml:space="preserve">Реостат балластный РБ-302П </t>
  </si>
  <si>
    <t>(315 А, ПН 60 %, 17 кг), ПЛАЗМА</t>
  </si>
  <si>
    <t xml:space="preserve">Реостат балластный РБ-306П </t>
  </si>
  <si>
    <t>(315 А, ПН 60%, 19 кг), ПЛАЗМА</t>
  </si>
  <si>
    <t xml:space="preserve"> Сварочные Трансформаторы</t>
  </si>
  <si>
    <t>ТДМ БТР-200В</t>
  </si>
  <si>
    <t>(220 В, 70-200 А, ПН 20%, 23 кг, AL, вентилятор)</t>
  </si>
  <si>
    <t xml:space="preserve">ТДМ-205 </t>
  </si>
  <si>
    <t>(220 В, 40-200 А, ПН 40%, 34 кг, AL)</t>
  </si>
  <si>
    <t xml:space="preserve">     5510.00</t>
  </si>
  <si>
    <t>(220 В, 40-200 А, ПН 40%, 40 кг, CU)</t>
  </si>
  <si>
    <t xml:space="preserve">     7933.00</t>
  </si>
  <si>
    <t>(220/380 В, 40-200 А, ПН 40%, 44 кг, AL)</t>
  </si>
  <si>
    <t xml:space="preserve">     5985.00</t>
  </si>
  <si>
    <t xml:space="preserve">ТДМ-250 </t>
  </si>
  <si>
    <t>(220/380 В, 40-250 А, ПН 40 %, 40 кг, AL)</t>
  </si>
  <si>
    <t xml:space="preserve">     6935.00</t>
  </si>
  <si>
    <t>ТДМ-250</t>
  </si>
  <si>
    <t xml:space="preserve">     10450.00</t>
  </si>
  <si>
    <t xml:space="preserve">ТДМ-305 </t>
  </si>
  <si>
    <t>(220 В, 60-300 А, ПН 40%, 66 кг, AL)</t>
  </si>
  <si>
    <t xml:space="preserve">     7410.00</t>
  </si>
  <si>
    <t>(220 В, 60-300 А, ПН 40%, 75 кг, CU)</t>
  </si>
  <si>
    <t xml:space="preserve">     11163.00</t>
  </si>
  <si>
    <t>(220/380 В, 60-300 А, ПН 40%, 68 кг, AL)</t>
  </si>
  <si>
    <t xml:space="preserve">     8218.00</t>
  </si>
  <si>
    <t>ТДМ-305</t>
  </si>
  <si>
    <t xml:space="preserve">     11875.00</t>
  </si>
  <si>
    <t>(380 В, 60-300 А, ПН 40%, 66 кг, AL)</t>
  </si>
  <si>
    <t>(380 В, 60-300 А, ПН 40%, 75 кг, CU)</t>
  </si>
  <si>
    <t xml:space="preserve">ТДМ-405 </t>
  </si>
  <si>
    <t>(380 В, 70-400 А, ПН 40%, 67 кг, AL)</t>
  </si>
  <si>
    <t xml:space="preserve">     8550.00</t>
  </si>
  <si>
    <t>(380 В, 70-400 А, ПН 40%, 73 кг, CU)</t>
  </si>
  <si>
    <t xml:space="preserve">     13443.00</t>
  </si>
  <si>
    <t xml:space="preserve">ТДМ-505 </t>
  </si>
  <si>
    <t>(380 В, 80-500 А, ПН 40%, 79 кг, CU)</t>
  </si>
  <si>
    <t xml:space="preserve">     15200.00</t>
  </si>
  <si>
    <t>(380 В, 80-500 А, ПН 40%, 85 кг, AL)</t>
  </si>
  <si>
    <t xml:space="preserve">     9975.00</t>
  </si>
  <si>
    <t xml:space="preserve">  Сварочные Полуавтоматы и механизмы</t>
  </si>
  <si>
    <t xml:space="preserve">Profi MIG 167 D </t>
  </si>
  <si>
    <t>(220 В, 30-160 А, ПН 35 %, ф 0,6-0,8 мм, 18 кг), комплект</t>
  </si>
  <si>
    <t xml:space="preserve">Profi MIG 207 D </t>
  </si>
  <si>
    <t>(220 В, 50-200 А, ПН 35%, ф 0,6-0,8 мм, 25 кг, диспл.), комплект</t>
  </si>
  <si>
    <t xml:space="preserve">Profi MIG 257 D </t>
  </si>
  <si>
    <t>(220 В, 50-250 А, ПН 35%, ф 0,6-0,8 мм, 25 кг, диспл.), комплект</t>
  </si>
  <si>
    <t>Profi MIG 257 D</t>
  </si>
  <si>
    <t>(380 В, 50-250 А, ПН 35 %, ф 0,6-1,0 мм, 26,5 кг, диспл.), комплект</t>
  </si>
  <si>
    <t>Profi MIG 257 DT</t>
  </si>
  <si>
    <t>(220 В, 30-250 А, ПН 35 %, ф 0,6-1,0 мм, 48 кг, диспл.), комплект</t>
  </si>
  <si>
    <t xml:space="preserve">Profi MIG 257 DT </t>
  </si>
  <si>
    <t>(380 В, 30-250 А, ПН 35 %, ф 0,6-1,0 мм, 48 кг, диспл.), комплект</t>
  </si>
  <si>
    <t xml:space="preserve">ПДГ 160А "Звезда" </t>
  </si>
  <si>
    <t>(220 В, 40-160 А, ПН 35%, 29 кг), б/гор.</t>
  </si>
  <si>
    <t xml:space="preserve">ПДГ 160РБ "Звезда" </t>
  </si>
  <si>
    <t>(220 В, 40-160 А, ПН 35%, 31 кг), с имп. гор.</t>
  </si>
  <si>
    <t xml:space="preserve">ПДГ 200А "Звезда" </t>
  </si>
  <si>
    <t>(220 В, 40-200 А, ПН 35%, 34 кг), б/гор.</t>
  </si>
  <si>
    <t xml:space="preserve">ПДГ 200АР "Звезда" </t>
  </si>
  <si>
    <t>(220 В, 40-200 А, ПН 35%, 34 кг, РДС), б/гор.</t>
  </si>
  <si>
    <t xml:space="preserve">ПДГ 200РБ "Звезда" </t>
  </si>
  <si>
    <t>(220 В, 40-200 А, ПН 35%, 34 кг), с имп. гор.</t>
  </si>
  <si>
    <t xml:space="preserve">ПДГ 220А "Звезда" </t>
  </si>
  <si>
    <t>(220 В, 40-220 А, ПН 35%, 35 кг), б/гор.</t>
  </si>
  <si>
    <t xml:space="preserve">ПДГ 220А </t>
  </si>
  <si>
    <t>(220 В, 40-220 А, ПН 40%, 41 кг), б/гор.</t>
  </si>
  <si>
    <t xml:space="preserve">ПДГ 220АР "Звезда" </t>
  </si>
  <si>
    <t>(220 В, 40-220 А, ПН 35%, 35 кг, РДС), б/гор.</t>
  </si>
  <si>
    <t xml:space="preserve">ПДГ 220АР </t>
  </si>
  <si>
    <t>(220 В, 40-220 А, ПН 40%, 41 кг, РДС), б/гор.</t>
  </si>
  <si>
    <t xml:space="preserve">ПДГ 220АРЗ </t>
  </si>
  <si>
    <t>(220 В, 40-220 А, ПН 40%, 41 кг, РДС, зарядка), б/гор.</t>
  </si>
  <si>
    <t xml:space="preserve">ПДГ 220РБ "Звезда" </t>
  </si>
  <si>
    <t>(220 В, 40-220 А, ПН 35%, 35 кг), с имп. гор.</t>
  </si>
  <si>
    <t xml:space="preserve">ПДГ 250-3 "Есаул" </t>
  </si>
  <si>
    <t>(380 В, 40-250 А, ПН 60%, 76 кг), б/гор.</t>
  </si>
  <si>
    <t xml:space="preserve">ПДГ 270-3 </t>
  </si>
  <si>
    <t>(380 В, 40-270 А, ПН 60%, 92 кг), б/гор., 2 ролика</t>
  </si>
  <si>
    <t>(380 В, 40-270 А, ПН 60%, 92 кг), б/гор., 4 ролика</t>
  </si>
  <si>
    <t xml:space="preserve">ПДГ 350-3 </t>
  </si>
  <si>
    <t>(3х380 В, 50-350 А, ПН 40%, 95 кг), б/гор., 4 ролика</t>
  </si>
  <si>
    <t xml:space="preserve">ПДГ-505 </t>
  </si>
  <si>
    <t>(380 В, 60-500 А, ПН 60%, 18 кг ), б/гор., 4 ролика</t>
  </si>
  <si>
    <t xml:space="preserve"> Сварочные Аргоно-дуговые установки</t>
  </si>
  <si>
    <t>Profi TIG 167 D</t>
  </si>
  <si>
    <t>(TIG, 220 В, 10-160 А, ПН 60%, 8,0 кг, диспл.), комплект</t>
  </si>
  <si>
    <t xml:space="preserve">Profi TIG 187 D </t>
  </si>
  <si>
    <t>(TIG/MMA, 220 В, 10-180 А, ПН 60%, 8,0 кг, диспл.), комплект</t>
  </si>
  <si>
    <t xml:space="preserve">Profi TIG 187 P </t>
  </si>
  <si>
    <t>(TIG/MMA, 220 В, 10-180 А, ПН 60%, 8,8 кг), комплект</t>
  </si>
  <si>
    <t xml:space="preserve">Profi TIG 207 D </t>
  </si>
  <si>
    <t>(TIG/MMA, 220 В, 10-200 А, ПН 60%, 8,0 кг, диспл.), комплект</t>
  </si>
  <si>
    <t xml:space="preserve">Profi TIG 257 D </t>
  </si>
  <si>
    <t>(TIG/MMA, 380 В, 10-250 А, ПН 60%, 19 кг, диспл.), комплект</t>
  </si>
  <si>
    <t xml:space="preserve">Profi TIG 317 DP AC/DC </t>
  </si>
  <si>
    <t>(380 В, 10-315 А, ПН 60%, 37,0 кг, диспл.), комплект</t>
  </si>
  <si>
    <t>Горелки для сварки в среде защитных газов</t>
  </si>
  <si>
    <t>Горелки аргонно-дуговые</t>
  </si>
  <si>
    <t>АГНИ- 22М (100 А, шлейф 4 м, газ)</t>
  </si>
  <si>
    <t>АГНИ-03/07М (180 А, шлейф 4 м, газ)</t>
  </si>
  <si>
    <t>АГНИ-03М (200 А, шлейф  4 м, газ)</t>
  </si>
  <si>
    <t>АГНИ-07М (315 А, шлейф 4 м, вода)</t>
  </si>
  <si>
    <t>АГНИ-07МУ (315 А, шлейф 4 м, вода)</t>
  </si>
  <si>
    <t>АГНИ-12М (200 А, шлейф 4 м, газ)</t>
  </si>
  <si>
    <t>АГНИ-13М (315 А, шлейф 4 м, вода)</t>
  </si>
  <si>
    <t>АГНИ-13МУ (315 А, шлейф 4 м, вода)</t>
  </si>
  <si>
    <t>АГНИ-16М (180 А, шлейф  4 м, газ)</t>
  </si>
  <si>
    <t>АГНИ-17М (315 А, шлейф  4 м, вода)</t>
  </si>
  <si>
    <t>АГНИ-17МУ (315 А, шлейф 4 м, вода)</t>
  </si>
  <si>
    <t>АГНИ-25У (500 А, шлейф 4 м, вода)</t>
  </si>
  <si>
    <t>Горелки для полуавтоматов</t>
  </si>
  <si>
    <t>ГДПГ-1201 (125 А, шлейф 3 м, газ, евро), Пульсар</t>
  </si>
  <si>
    <t>ПУЛЬСАР</t>
  </si>
  <si>
    <t xml:space="preserve">ГДПГ-1602 (160 А, шлейф 3 м, газ, евро), Пульсар </t>
  </si>
  <si>
    <t>ГДПГ-2003 (200 А, шлейф 3 м, газ, евро), Пульсар</t>
  </si>
  <si>
    <t>ГДПГ-2003 (200 А, шлейф 4 м, газ, евро), Пульсар</t>
  </si>
  <si>
    <t>ГДПГ-2503 (250 А, шлейф 3 м, газ, евро), Пульсар</t>
  </si>
  <si>
    <t>ГДПГ-2503 (250 А, шлейф 4 м, газ, евро), Пульсар</t>
  </si>
  <si>
    <t xml:space="preserve">ГДПГ-3104 (315 А, шлейф 3 м, газ, евро), Пульсар </t>
  </si>
  <si>
    <t>ГДПГ-3104 (315 А, шлейф 4 м, газ, евро), Пульсар</t>
  </si>
  <si>
    <t>ГДПГ-4004 (400 А, шлейф 3 м, газ, евро), Пульсар</t>
  </si>
  <si>
    <t>ГДПГ-4004 (400 А, шлейф 4 м, газ, евро), Пульсар</t>
  </si>
  <si>
    <t>Сварочный кабель и принадлежности</t>
  </si>
  <si>
    <t>КГ 1х16</t>
  </si>
  <si>
    <t>Ф11,5, 189А, 0,27кг/м</t>
  </si>
  <si>
    <t>КГ 1х25</t>
  </si>
  <si>
    <t>Ф13,5, 240А, 0,38кг/м</t>
  </si>
  <si>
    <t>КГ 1х35</t>
  </si>
  <si>
    <t>Ф15,5, 298А, 0,53кг/м</t>
  </si>
  <si>
    <t>КГ 1х50</t>
  </si>
  <si>
    <t>Ф17,3, 362А, 0,71кг/м</t>
  </si>
  <si>
    <t>Наконечник кабельный 16</t>
  </si>
  <si>
    <t>под опрессовку</t>
  </si>
  <si>
    <t>Наконечник кабельный 25</t>
  </si>
  <si>
    <t>Наконечник кабельный 35</t>
  </si>
  <si>
    <t>Наконечник кабельный 50</t>
  </si>
  <si>
    <t>Соединители кабельные</t>
  </si>
  <si>
    <t>СКР-25</t>
  </si>
  <si>
    <t>КОРД</t>
  </si>
  <si>
    <t>разъемные</t>
  </si>
  <si>
    <t>СКР-31</t>
  </si>
  <si>
    <t>СКР-50</t>
  </si>
  <si>
    <t>СКР-25 Гнездо</t>
  </si>
  <si>
    <t>СКР-25 Вставка</t>
  </si>
  <si>
    <t>СКР-31Гнездо</t>
  </si>
  <si>
    <t>СКР-31 Вставка</t>
  </si>
  <si>
    <t>СКР-50 Гнездо</t>
  </si>
  <si>
    <t>СКР-50 Вставка</t>
  </si>
  <si>
    <t>СКРП-25 Гнездо</t>
  </si>
  <si>
    <t>панельные</t>
  </si>
  <si>
    <t>СКРП-25 Вставка</t>
  </si>
  <si>
    <t>СКРП-31Гнездо</t>
  </si>
  <si>
    <t>СКРП-31 Вставка</t>
  </si>
  <si>
    <t>СКРП-50Гнездо</t>
  </si>
  <si>
    <t>СКРП-50 Вставка</t>
  </si>
  <si>
    <t>Электроды (от 100кг)</t>
  </si>
  <si>
    <t>МР – 3</t>
  </si>
  <si>
    <t>Диаметр 3, пост./перем.ток</t>
  </si>
  <si>
    <t>Диаметр 4, пост./перем.ток</t>
  </si>
  <si>
    <t>МР – 3С</t>
  </si>
  <si>
    <t>***</t>
  </si>
  <si>
    <t>УОНИИ – 13/55</t>
  </si>
  <si>
    <t>Диаметр 3, постоянный ток</t>
  </si>
  <si>
    <t>Диаметр 4, постояннный ток</t>
  </si>
  <si>
    <t xml:space="preserve">        Мы выражаем Вам свое почтение и благодарим за то, что выбирая сварочное оборудование, Вы оставили свой выбор на нашей компании.                                                                                                                                                                    С Уважением! Торговый дом "Дока"</t>
  </si>
  <si>
    <t>Печи для просушки и прокалки электродов</t>
  </si>
  <si>
    <t>(36-60 В, 0,2 кВт, 5 кг, 150 °C)</t>
  </si>
  <si>
    <t xml:space="preserve">Термопенал ТП- 8/130 </t>
  </si>
  <si>
    <t>(36-60 В, 0,2 кВт, 8 кг, 130 °C), ЭЛПА</t>
  </si>
  <si>
    <t xml:space="preserve">Термопенал ТП-10/150 </t>
  </si>
  <si>
    <t>(220 В, 0,6 кВт, 10 кг, 150 °C), Миасс</t>
  </si>
  <si>
    <t>(36-60 В, 0,6 кВт, 10 кг, 150 °C), Миасс</t>
  </si>
  <si>
    <t xml:space="preserve">Эл/печь для прокалки  ЭПСЭ-10/400 </t>
  </si>
  <si>
    <t>(220 В, 1,0 кВт, 10 кг, 400 гр.), Миасс</t>
  </si>
  <si>
    <t xml:space="preserve">Эл/печь для прокалки  ЭПСЭ-20/400 </t>
  </si>
  <si>
    <t>(220 В, 1,0 кВт, 20 кг, 400 гр.), Миасс</t>
  </si>
  <si>
    <t xml:space="preserve">Эл/печь для прокалки  ЭПСЭ-20/400.01М </t>
  </si>
  <si>
    <t>(220 В, 3.0 кВт, на 40 кг, 400 С), Миасс</t>
  </si>
  <si>
    <t xml:space="preserve">Эл/печь для прокалки  ЭПСЭ-40/400 </t>
  </si>
  <si>
    <t xml:space="preserve">Эл/печь для прокалки  ЭПСЭ-50/400.01 М </t>
  </si>
  <si>
    <t>(220 В, 3.0 кВт, на 50 кг, 450 С), Миасс</t>
  </si>
  <si>
    <t xml:space="preserve">Эл/печь для прокалки  ЭПЭ-10/400 </t>
  </si>
  <si>
    <t>(220 В, 1,2 кВт, 10 кг, 400 гр.), ЭЛПА</t>
  </si>
  <si>
    <t xml:space="preserve">Эл/печь для прокалки  ЭПЭ-20/400 </t>
  </si>
  <si>
    <t>(220 В, 1,2 кВт, 20 кг, 400 гр.), ЭЛПА</t>
  </si>
  <si>
    <t xml:space="preserve">Эл/печь для прокалки  ЭПЭ-50/400 </t>
  </si>
  <si>
    <t>(220 В, 2,5 кВт, 50 кг, 400 гр.), ЭЛПА</t>
  </si>
  <si>
    <t xml:space="preserve">Эл/печь для прокалки ЭПФ-120/450 </t>
  </si>
  <si>
    <t>(380 В, 11,2 кВт, 180 кг, 450 гр.), ЭЛПА</t>
  </si>
  <si>
    <t xml:space="preserve">Эл/печь для прокалки ЭПЭ-140/400 </t>
  </si>
  <si>
    <t>(380 В, 6,5 кВт, 120 кг, 400 гр.), ЭЛПА</t>
  </si>
  <si>
    <t xml:space="preserve">Эл/печь для флюса  ЭПСФ-120/400 </t>
  </si>
  <si>
    <t>(380 В, 8.5 кВт, 120 кг, 400 С), Миасс</t>
  </si>
  <si>
    <t>Приспособления</t>
  </si>
  <si>
    <t>Зажигалка для воспламенения</t>
  </si>
  <si>
    <t>(кремниевая, для горелки и резака)</t>
  </si>
  <si>
    <t xml:space="preserve">     105.00</t>
  </si>
  <si>
    <t xml:space="preserve">Зеркало для газо-сварки </t>
  </si>
  <si>
    <t>с подвижным соединением</t>
  </si>
  <si>
    <t xml:space="preserve">     750.00</t>
  </si>
  <si>
    <t xml:space="preserve">Маркер по металлу Edding-750   </t>
  </si>
  <si>
    <t>(все цвета)</t>
  </si>
  <si>
    <t xml:space="preserve">     195.00</t>
  </si>
  <si>
    <t xml:space="preserve">Маркер по металлу Edding-8750  </t>
  </si>
  <si>
    <t xml:space="preserve">     220.00</t>
  </si>
  <si>
    <t xml:space="preserve">Маркер по металлу Edding-950   </t>
  </si>
  <si>
    <t xml:space="preserve">     235.00</t>
  </si>
  <si>
    <t xml:space="preserve">Молоток сварщика </t>
  </si>
  <si>
    <t>шлакоотбойный</t>
  </si>
  <si>
    <t xml:space="preserve">     145.00</t>
  </si>
  <si>
    <t xml:space="preserve">Набор для прочистки сопел </t>
  </si>
  <si>
    <t>сварочных горелок и резаков</t>
  </si>
  <si>
    <t xml:space="preserve">     110.00</t>
  </si>
  <si>
    <t>Шаблон сварщика УШС-2</t>
  </si>
  <si>
    <t>Щетка 5-ти рядная</t>
  </si>
  <si>
    <t>Термопенал ТП- 5/150</t>
  </si>
  <si>
    <t>Офис/склад:  109428, г.Москва, Стахановская, д.16, стр.1                                                   Тел.: (495) 741-0276,                                                факс: (495) 741-0236</t>
  </si>
  <si>
    <t>У-30-6(ПТК)</t>
  </si>
  <si>
    <t>УР-6-6 (ПТК)</t>
  </si>
  <si>
    <t>АР-40-6(ПТК)</t>
  </si>
  <si>
    <t>Регуляторы универсальные</t>
  </si>
  <si>
    <t>САО-10</t>
  </si>
  <si>
    <t>редуктор сетевой ацетиленовый</t>
  </si>
  <si>
    <t>СПО-10</t>
  </si>
  <si>
    <t>редуктор сетевой пропановый</t>
  </si>
  <si>
    <t xml:space="preserve">     Редукторы и регуляторы углекислотные, подогреватели</t>
  </si>
  <si>
    <t>Комплектующие к редукторам и регуляторам. Манометры</t>
  </si>
  <si>
    <t>М16, 9/6</t>
  </si>
  <si>
    <t>под гайку М16х1,5</t>
  </si>
  <si>
    <t>Ниппель d=9,0мм, d=6,0мм</t>
  </si>
  <si>
    <t>Кислородный</t>
  </si>
  <si>
    <t>Ацетиленовый</t>
  </si>
  <si>
    <t>Пропановый</t>
  </si>
  <si>
    <t>Защита сварщика</t>
  </si>
  <si>
    <t xml:space="preserve">     Баллоны, колпаки, тележки, генераторы</t>
  </si>
  <si>
    <t>Краги для сварщика</t>
  </si>
  <si>
    <t xml:space="preserve"> спилковые 5-палые</t>
  </si>
  <si>
    <t xml:space="preserve">        Мы выражаем Вам свое почтение и благодарим за то, что выбирая сварочное оборудование, Вы остановили свой выбор на нашей компании.                                                                                                                                                                    С Уважением! Торговый дом "Дока"</t>
  </si>
  <si>
    <t xml:space="preserve">        Мы выражаем Вам свое почтение и благодарим за то, что выбирая сварочное оборудование, Вы остановили свой выбор на нашей компании.                                                                        С Уважением! Торговый дом "Дока"</t>
  </si>
  <si>
    <t>LXQ-506 (E-70S-6)                      (аналог СВ-08Г2С-О)</t>
  </si>
  <si>
    <t>Масса, кг</t>
  </si>
  <si>
    <t>катушка (пластик)</t>
  </si>
  <si>
    <t>Вид намотки</t>
  </si>
  <si>
    <t>E-71T-GS</t>
  </si>
  <si>
    <t>Проволока  порошковая(Китай)</t>
  </si>
  <si>
    <t>Проволока  омедненная (Китай)</t>
  </si>
  <si>
    <t>Цены указаны с НДС на 14.05.2012г.</t>
  </si>
  <si>
    <t>БКО-50 МИНИ (БАМЗ)</t>
  </si>
  <si>
    <t>БКО-50-2 (ПТК)</t>
  </si>
  <si>
    <t>БКО-50-МГ (БАМЗ)</t>
  </si>
  <si>
    <t>БАО-5-2 (ПТК)</t>
  </si>
  <si>
    <t>БАО-5 МИНИ (БАМЗ)</t>
  </si>
  <si>
    <t>БАО-5-МГ (БАМЗ)</t>
  </si>
  <si>
    <t>БКО-50ДМ (Донмет)</t>
  </si>
  <si>
    <t>БПО-50 МИНИ (БАМЗ)</t>
  </si>
  <si>
    <t>БПО-5-2 (ПТК)</t>
  </si>
  <si>
    <t>БПО-5-МГ (БАМЗ)</t>
  </si>
  <si>
    <t>БКО-50-4м (ПТК)</t>
  </si>
  <si>
    <t>БПО-5-4м (ПТК)</t>
  </si>
  <si>
    <t>БПО-50ДМ (Донмет)</t>
  </si>
  <si>
    <t>УР-6-4ДМ (Донмет)</t>
  </si>
  <si>
    <t>УРП-4ДМ (Донмет)</t>
  </si>
  <si>
    <t xml:space="preserve"> (МГ, без подогревателя)</t>
  </si>
  <si>
    <t>У-30-2ДМ (Донмет)</t>
  </si>
  <si>
    <t>Подогреватель газа ПУЗ-70-50 (ПТК)</t>
  </si>
  <si>
    <t>УГС-1-А3 (БАМЗ)</t>
  </si>
  <si>
    <t>АР-40-2ДМ (Донмет)</t>
  </si>
  <si>
    <t>АР-40-4ДМ (Донмет)</t>
  </si>
  <si>
    <t>Ниппель d=6,0мм</t>
  </si>
  <si>
    <t>под гайку М12х1,6</t>
  </si>
  <si>
    <t>Ниппель универсальный 6/9</t>
  </si>
  <si>
    <t>Удлинитель унив. нераз.</t>
  </si>
  <si>
    <t>медный 6х9/9х6</t>
  </si>
  <si>
    <t>Переходник 6х6 мм</t>
  </si>
  <si>
    <t>Переходник 6х9 мм</t>
  </si>
  <si>
    <t>Переходник 9х9 мм</t>
  </si>
  <si>
    <t>Ниппель универсальный Ф9/Ф6 М16</t>
  </si>
  <si>
    <t xml:space="preserve">Клапан огнепреград. "ДОНМЕТ" КОК </t>
  </si>
  <si>
    <t>Клапан огнепреград."ДОНМЕТ" КОГ</t>
  </si>
  <si>
    <t>рычажный до 200(300) мм</t>
  </si>
  <si>
    <t>вентильный до 100 мм</t>
  </si>
  <si>
    <t>вентильный до 200 мм</t>
  </si>
  <si>
    <t>вентильный до 200(300) мм</t>
  </si>
  <si>
    <t>тип Маяка, вентильный до 200 (300) мм</t>
  </si>
  <si>
    <t>рычажный до 200 мм</t>
  </si>
  <si>
    <t>трехтрубный L=535мм до 200 (300) мм</t>
  </si>
  <si>
    <t>трехтрубный L=535мм до 200 мм</t>
  </si>
  <si>
    <t>трехтрубный L=1000мм, вентильный до 200 мм</t>
  </si>
  <si>
    <t>трехтрубный L=800мм, вентильный до 200 мм</t>
  </si>
  <si>
    <t>трехтрубный, рычажный L=535мм до 200 (300) мм</t>
  </si>
  <si>
    <t>трехтрубный, рычажный L=535мм до 200 мм</t>
  </si>
  <si>
    <t>трехтрубный, рычажный L=800мм до 200 мм</t>
  </si>
  <si>
    <t>трехтрубный, рычажный L=1000мм до 200 мм</t>
  </si>
  <si>
    <t>вентильный до 200 (300)мм</t>
  </si>
  <si>
    <t>удлиненный L=850, вентильный до 200 (300)мм</t>
  </si>
  <si>
    <t>удлиненный L=850, вентильный до 200 мм</t>
  </si>
  <si>
    <t>удлиненный L=850 тип Маяка, вентильный до 200 (300)мм</t>
  </si>
  <si>
    <t>удлиненный L=850 тип Маяка, вентильный до 200мм</t>
  </si>
  <si>
    <t>трехтрубный L=535мм, вентильный до 200 (300 мм)</t>
  </si>
  <si>
    <t>удлиненный L=850, рычажный до 200 мм</t>
  </si>
  <si>
    <t>удлиненный L=850, рычажный до 200 (300)мм</t>
  </si>
  <si>
    <t>трехтрубный, удлиненный L=800мм, вентильный до 200 мм</t>
  </si>
  <si>
    <t>трехтрубный, рычажный L=535мм до 200 (300)мм</t>
  </si>
  <si>
    <t>трехтрубный, рычажный, удлиненный L=800мм до 200 мм</t>
  </si>
  <si>
    <t>трехтрубный, рычажный, удлиненный L=1000мм до 200 мм</t>
  </si>
  <si>
    <t>рычажный, для разделки металлолома, L=1300мм, 9/9*, толщина реза до 500 мм</t>
  </si>
  <si>
    <t>Резак инжекторный Р1-01 А (БАМЗ)</t>
  </si>
  <si>
    <t>Резак инжекторный Р2-01 А (БАМЗ)</t>
  </si>
  <si>
    <t>Резак инжекторный Р1-01 П (БАМЗ)</t>
  </si>
  <si>
    <t>Резак инжекторный Р2-01 П (БАМЗ)</t>
  </si>
  <si>
    <t>ацет/пропан L=535мм, вентильный до 200 мм</t>
  </si>
  <si>
    <t>ацет/пропан трехтрубный L=535мм, вентильный до 200 мм</t>
  </si>
  <si>
    <t>ацет/пропан трехтрубный удлиненный L=800мм,вентильный до 200 мм</t>
  </si>
  <si>
    <t>ацет/пропан трехтрубный удлиненный L=1000мм, вентильный до 200 мм</t>
  </si>
  <si>
    <t>универсал, стандартный L = 535мм</t>
  </si>
  <si>
    <t>Резак инжекторный Р1-01 АП (БАМЗ)</t>
  </si>
  <si>
    <t>Резак инжекторный  Р2-01 АП (БАМЗ)</t>
  </si>
  <si>
    <t>Горелка газовоздушная ГВП 254</t>
  </si>
  <si>
    <t>Горелка газовоздушная ГВП 234</t>
  </si>
  <si>
    <t>Бачок БГ-03 Армения</t>
  </si>
  <si>
    <t>Баллон углекислотный 10 л</t>
  </si>
  <si>
    <t>(II кл., немерный)</t>
  </si>
  <si>
    <t>ЧЕРНЫЙ  (III кл., немерный)</t>
  </si>
  <si>
    <t>ЧЕРНЫЙ  (II кл., немерный)</t>
  </si>
  <si>
    <t xml:space="preserve">Горелка газовоздушная ГВ-232 </t>
  </si>
  <si>
    <t>ф6 L=560мм, рычаг Донмет</t>
  </si>
  <si>
    <t>(220/380В, 60-300 А, ПН 40%, 97 кг, амперм.) ((3х380В)амперм)</t>
  </si>
  <si>
    <t>ДУГА 318М в ассортименте</t>
  </si>
  <si>
    <t>(220В,(380В, 220/380В), 30-300 А, ПН 60%, 22-42 кг)</t>
  </si>
  <si>
    <t>(220 В, 10-250 А, ПН 60 %, 17 кг, диспл.) (380В)</t>
  </si>
  <si>
    <t>ARC-250  220/380В</t>
  </si>
  <si>
    <t>R I V C E N</t>
  </si>
  <si>
    <t>П Л А З М А</t>
  </si>
  <si>
    <r>
      <rPr>
        <b/>
        <sz val="10"/>
        <rFont val="Times New Roman"/>
        <family val="1"/>
      </rPr>
      <t>Ø</t>
    </r>
    <r>
      <rPr>
        <b/>
        <sz val="10"/>
        <rFont val="Arial"/>
        <family val="2"/>
      </rPr>
      <t>, мм</t>
    </r>
  </si>
  <si>
    <r>
      <t xml:space="preserve">Рукав ацетиленовый(газовый) </t>
    </r>
    <r>
      <rPr>
        <b/>
        <sz val="10"/>
        <rFont val="Times New Roman"/>
        <family val="1"/>
      </rPr>
      <t>Ø</t>
    </r>
    <r>
      <rPr>
        <b/>
        <sz val="10"/>
        <rFont val="Arial"/>
        <family val="2"/>
      </rPr>
      <t xml:space="preserve"> 6,3 мм</t>
    </r>
  </si>
  <si>
    <t>Рукав кислородный Ø 6,3 мм</t>
  </si>
  <si>
    <t>Рукав ацетиленовый(газовый) Ø 9,0 мм</t>
  </si>
  <si>
    <t>Рукав кислородный Ø 9,0 мм</t>
  </si>
  <si>
    <t>Рукав спаренный Ø 9,0 мм</t>
  </si>
  <si>
    <t>Рукав бензостойкий Ø 6,3 мм (Беларусь)</t>
  </si>
  <si>
    <t>Рукав кислородный Ø 6,3 мм (Беларусь)</t>
  </si>
  <si>
    <t>Рукав морозостойкий Ø 6,3 мм (Беларусь)</t>
  </si>
  <si>
    <t>Рукав бензостойкий Ø 9,0 мм (Беларусь)</t>
  </si>
  <si>
    <t>Рукав кислородный Ø 9,0 мм (Беларусь)</t>
  </si>
  <si>
    <t>Рукав морозостойкий Ø 9,0 мм (Беларусь)</t>
  </si>
  <si>
    <t>Рукав кислородный Ø 12,0 мм (Беларусь)</t>
  </si>
  <si>
    <t>Парный хомут для рукава Ø6, Ø9</t>
  </si>
  <si>
    <t>для рукавов Ø9 и Ø6</t>
  </si>
  <si>
    <t>(220/380 В, 60-300 А, ПН 40%, 68 кг,CU)</t>
  </si>
  <si>
    <t>(220/380 В, 40-250 А, ПН 40 %, 46 кг,CU)</t>
  </si>
  <si>
    <t>трехтрубный L=535мм, вентильный до 200мм</t>
  </si>
  <si>
    <t>трехтрубный, удлиненный L=1000мм,вентильный до 200мм</t>
  </si>
  <si>
    <t>трехтрубный, рычажный L=535мм до200мм</t>
  </si>
  <si>
    <t>Binzel-спрей</t>
  </si>
  <si>
    <t>защита сварочной поверхности от налипания брызг</t>
  </si>
  <si>
    <t>СКР-гнездо 16 (200А)</t>
  </si>
  <si>
    <t>СКР-вставка 16 (200А)</t>
  </si>
  <si>
    <t>СКР-гнездо 50 (315А)</t>
  </si>
  <si>
    <t>СКР-вставка 50 (315А)</t>
  </si>
  <si>
    <r>
      <t>Сечение кабеля 16-25мм</t>
    </r>
    <r>
      <rPr>
        <b/>
        <vertAlign val="superscript"/>
        <sz val="8"/>
        <rFont val="Arial"/>
        <family val="2"/>
      </rPr>
      <t>2</t>
    </r>
  </si>
  <si>
    <r>
      <t>Сечение кабеля 35-50мм</t>
    </r>
    <r>
      <rPr>
        <b/>
        <vertAlign val="superscript"/>
        <sz val="8"/>
        <rFont val="Arial"/>
        <family val="2"/>
      </rPr>
      <t>2</t>
    </r>
  </si>
  <si>
    <t>СКРП-гнездо 16 (200А)панельное</t>
  </si>
  <si>
    <t>СКРП-гнездо 50 (315А)панельное</t>
  </si>
  <si>
    <t>Резак керосинорез РКН-03-УД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</si>
</sst>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Lohit Hindi"/>
      <family val="2"/>
    </font>
    <font>
      <sz val="10"/>
      <name val="Arial"/>
      <family val="0"/>
    </font>
    <font>
      <b/>
      <sz val="7"/>
      <color indexed="8"/>
      <name val="Arial"/>
      <family val="2"/>
    </font>
    <font>
      <sz val="13"/>
      <color indexed="8"/>
      <name val="Arial"/>
      <family val="2"/>
    </font>
    <font>
      <u val="single"/>
      <sz val="13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i/>
      <sz val="13"/>
      <color indexed="57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i/>
      <sz val="12"/>
      <color indexed="57"/>
      <name val="Arial"/>
      <family val="2"/>
    </font>
    <font>
      <sz val="10"/>
      <name val="Cambria"/>
      <family val="1"/>
    </font>
    <font>
      <b/>
      <sz val="8"/>
      <name val="Arial"/>
      <family val="2"/>
    </font>
    <font>
      <b/>
      <i/>
      <sz val="12"/>
      <name val="Cambria"/>
      <family val="1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3"/>
      <color indexed="17"/>
      <name val="Arial"/>
      <family val="2"/>
    </font>
    <font>
      <b/>
      <i/>
      <sz val="20"/>
      <name val="Arial"/>
      <family val="2"/>
    </font>
    <font>
      <b/>
      <sz val="10"/>
      <name val="Times New Roman"/>
      <family val="1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20"/>
      <color indexed="57"/>
      <name val="Arial"/>
      <family val="2"/>
    </font>
    <font>
      <b/>
      <sz val="11"/>
      <color indexed="5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20"/>
      <color theme="6" tint="-0.24997000396251678"/>
      <name val="Arial"/>
      <family val="2"/>
    </font>
    <font>
      <b/>
      <i/>
      <sz val="13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 horizontal="left" vertic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2" fontId="5" fillId="0" borderId="15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wrapText="1"/>
    </xf>
    <xf numFmtId="2" fontId="5" fillId="0" borderId="19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33" borderId="19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/>
    </xf>
    <xf numFmtId="0" fontId="10" fillId="0" borderId="22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/>
    </xf>
    <xf numFmtId="2" fontId="5" fillId="0" borderId="2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60" fillId="0" borderId="10" xfId="0" applyNumberFormat="1" applyFont="1" applyBorder="1" applyAlignment="1">
      <alignment/>
    </xf>
    <xf numFmtId="0" fontId="10" fillId="0" borderId="22" xfId="0" applyFont="1" applyFill="1" applyBorder="1" applyAlignment="1">
      <alignment horizontal="left" vertical="center" wrapText="1"/>
    </xf>
    <xf numFmtId="4" fontId="1" fillId="0" borderId="21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/>
    </xf>
    <xf numFmtId="4" fontId="5" fillId="0" borderId="24" xfId="0" applyNumberFormat="1" applyFont="1" applyFill="1" applyBorder="1" applyAlignment="1">
      <alignment horizontal="right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" fillId="33" borderId="29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1" fillId="33" borderId="30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" fillId="0" borderId="0" xfId="0" applyFont="1" applyAlignment="1">
      <alignment/>
    </xf>
    <xf numFmtId="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2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wrapText="1"/>
    </xf>
    <xf numFmtId="0" fontId="8" fillId="33" borderId="32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1" fillId="33" borderId="33" xfId="0" applyFont="1" applyFill="1" applyBorder="1" applyAlignment="1">
      <alignment horizontal="left" wrapText="1"/>
    </xf>
    <xf numFmtId="0" fontId="1" fillId="0" borderId="34" xfId="0" applyFont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8" fillId="33" borderId="37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4" fillId="0" borderId="10" xfId="0" applyFont="1" applyBorder="1" applyAlignment="1">
      <alignment horizontal="center" textRotation="90"/>
    </xf>
    <xf numFmtId="0" fontId="61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wrapText="1"/>
    </xf>
    <xf numFmtId="2" fontId="5" fillId="0" borderId="38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5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62" fillId="33" borderId="10" xfId="0" applyFont="1" applyFill="1" applyBorder="1" applyAlignment="1">
      <alignment horizontal="lef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152400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0765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209550</xdr:colOff>
      <xdr:row>5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1337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209550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5241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1638300</xdr:colOff>
      <xdr:row>16</xdr:row>
      <xdr:rowOff>219075</xdr:rowOff>
    </xdr:from>
    <xdr:to>
      <xdr:col>1</xdr:col>
      <xdr:colOff>752475</xdr:colOff>
      <xdr:row>18</xdr:row>
      <xdr:rowOff>180975</xdr:rowOff>
    </xdr:to>
    <xdr:sp>
      <xdr:nvSpPr>
        <xdr:cNvPr id="2" name="Пятно 1 1"/>
        <xdr:cNvSpPr>
          <a:spLocks/>
        </xdr:cNvSpPr>
      </xdr:nvSpPr>
      <xdr:spPr>
        <a:xfrm>
          <a:off x="1638300" y="4067175"/>
          <a:ext cx="1428750" cy="704850"/>
        </a:xfrm>
        <a:prstGeom prst="irregularSeal1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 </a:t>
          </a:r>
          <a:r>
            <a:rPr lang="en-US" cap="none" sz="1100" b="1" i="0" u="none" baseline="0"/>
            <a:t>Новинка!!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695325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zoomScalePageLayoutView="0" workbookViewId="0" topLeftCell="A374">
      <selection activeCell="D385" sqref="D385"/>
    </sheetView>
  </sheetViews>
  <sheetFormatPr defaultColWidth="8.125" defaultRowHeight="12.75"/>
  <cols>
    <col min="1" max="1" width="38.375" style="1" customWidth="1"/>
    <col min="2" max="2" width="26.625" style="2" customWidth="1"/>
    <col min="3" max="3" width="13.375" style="2" customWidth="1"/>
    <col min="4" max="4" width="10.25390625" style="3" customWidth="1"/>
    <col min="5" max="5" width="10.875" style="4" customWidth="1"/>
    <col min="6" max="6" width="0.37109375" style="0" customWidth="1"/>
  </cols>
  <sheetData>
    <row r="1" spans="2:6" ht="12.75" customHeight="1">
      <c r="B1" s="5" t="s">
        <v>0</v>
      </c>
      <c r="C1" s="5"/>
      <c r="D1" s="6"/>
      <c r="E1" s="37"/>
      <c r="F1" s="37"/>
    </row>
    <row r="2" spans="2:6" ht="17.25" customHeight="1">
      <c r="B2" s="7" t="s">
        <v>1</v>
      </c>
      <c r="C2" s="93" t="s">
        <v>579</v>
      </c>
      <c r="D2" s="94"/>
      <c r="E2" s="94"/>
      <c r="F2" s="94"/>
    </row>
    <row r="3" spans="2:6" ht="12.75" customHeight="1">
      <c r="B3" s="7"/>
      <c r="C3" s="94"/>
      <c r="D3" s="94"/>
      <c r="E3" s="94"/>
      <c r="F3" s="94"/>
    </row>
    <row r="4" spans="2:6" ht="12.75" customHeight="1">
      <c r="B4" s="6"/>
      <c r="C4" s="94"/>
      <c r="D4" s="94"/>
      <c r="E4" s="94"/>
      <c r="F4" s="94"/>
    </row>
    <row r="5" spans="3:6" ht="10.5" customHeight="1">
      <c r="C5" s="94"/>
      <c r="D5" s="94"/>
      <c r="E5" s="94"/>
      <c r="F5" s="94"/>
    </row>
    <row r="6" spans="3:6" ht="9.75" customHeight="1">
      <c r="C6" s="94"/>
      <c r="D6" s="94"/>
      <c r="E6" s="94"/>
      <c r="F6" s="94"/>
    </row>
    <row r="7" spans="1:6" ht="16.5">
      <c r="A7" s="8" t="s">
        <v>2</v>
      </c>
      <c r="B7" s="9"/>
      <c r="C7" s="9"/>
      <c r="D7" s="95" t="s">
        <v>3</v>
      </c>
      <c r="E7" s="94"/>
      <c r="F7" s="94"/>
    </row>
    <row r="8" spans="1:6" ht="15" customHeight="1" thickBot="1">
      <c r="A8" s="8" t="s">
        <v>4</v>
      </c>
      <c r="C8" s="96" t="s">
        <v>888</v>
      </c>
      <c r="D8" s="94"/>
      <c r="E8" s="94"/>
      <c r="F8" s="94"/>
    </row>
    <row r="9" spans="1:5" s="2" customFormat="1" ht="24.75" customHeight="1" thickBot="1">
      <c r="A9" s="106" t="s">
        <v>5</v>
      </c>
      <c r="B9" s="107"/>
      <c r="C9" s="107"/>
      <c r="D9" s="83" t="s">
        <v>6</v>
      </c>
      <c r="E9" s="84" t="s">
        <v>7</v>
      </c>
    </row>
    <row r="10" spans="1:5" ht="14.25" customHeight="1">
      <c r="A10" s="108" t="s">
        <v>8</v>
      </c>
      <c r="B10" s="108"/>
      <c r="C10" s="108"/>
      <c r="D10" s="56"/>
      <c r="E10" s="56"/>
    </row>
    <row r="11" spans="1:5" ht="15.75" customHeight="1">
      <c r="A11" s="109" t="s">
        <v>9</v>
      </c>
      <c r="B11" s="109"/>
      <c r="C11" s="109"/>
      <c r="D11" s="10"/>
      <c r="E11" s="10"/>
    </row>
    <row r="12" spans="1:5" ht="13.5" customHeight="1">
      <c r="A12" s="100" t="s">
        <v>10</v>
      </c>
      <c r="B12" s="100"/>
      <c r="C12" s="100"/>
      <c r="D12" s="10"/>
      <c r="E12" s="10"/>
    </row>
    <row r="13" spans="1:6" ht="12.75" customHeight="1">
      <c r="A13" s="11" t="s">
        <v>11</v>
      </c>
      <c r="B13" s="87" t="s">
        <v>12</v>
      </c>
      <c r="C13" s="87"/>
      <c r="D13" s="10">
        <v>605</v>
      </c>
      <c r="E13" s="12">
        <f>ROUNDUP(D13*1.15,0)</f>
        <v>696</v>
      </c>
      <c r="F13" t="s">
        <v>13</v>
      </c>
    </row>
    <row r="14" spans="1:6" ht="12.75" customHeight="1">
      <c r="A14" s="11" t="s">
        <v>890</v>
      </c>
      <c r="B14" s="87" t="s">
        <v>14</v>
      </c>
      <c r="C14" s="87"/>
      <c r="D14" s="10">
        <v>586</v>
      </c>
      <c r="E14" s="12">
        <v>643</v>
      </c>
      <c r="F14" s="13"/>
    </row>
    <row r="15" spans="1:6" ht="12.75" customHeight="1">
      <c r="A15" s="11" t="s">
        <v>889</v>
      </c>
      <c r="B15" s="87" t="s">
        <v>14</v>
      </c>
      <c r="C15" s="87"/>
      <c r="D15" s="166">
        <v>920</v>
      </c>
      <c r="E15" s="167">
        <f>ROUNDUP(D15*1.15,0)</f>
        <v>1058</v>
      </c>
      <c r="F15" s="13"/>
    </row>
    <row r="16" spans="1:6" ht="12.75" customHeight="1">
      <c r="A16" s="11" t="s">
        <v>891</v>
      </c>
      <c r="B16" s="87" t="s">
        <v>14</v>
      </c>
      <c r="C16" s="87"/>
      <c r="D16" s="166">
        <v>1125</v>
      </c>
      <c r="E16" s="167">
        <f>ROUNDUP(D16*1.15,0)</f>
        <v>1294</v>
      </c>
      <c r="F16" s="13"/>
    </row>
    <row r="17" spans="1:6" ht="12.75" customHeight="1">
      <c r="A17" s="11" t="s">
        <v>895</v>
      </c>
      <c r="B17" s="87" t="s">
        <v>14</v>
      </c>
      <c r="C17" s="87"/>
      <c r="D17" s="166">
        <v>831</v>
      </c>
      <c r="E17" s="167">
        <f>ROUNDUP(D17*1.15,0)</f>
        <v>956</v>
      </c>
      <c r="F17" s="13"/>
    </row>
    <row r="18" spans="1:5" ht="12.75" customHeight="1">
      <c r="A18" s="11" t="s">
        <v>15</v>
      </c>
      <c r="B18" s="87" t="s">
        <v>16</v>
      </c>
      <c r="C18" s="87"/>
      <c r="D18" s="166">
        <v>878</v>
      </c>
      <c r="E18" s="167">
        <f>ROUNDUP(D18*1.15,0)</f>
        <v>1010</v>
      </c>
    </row>
    <row r="19" spans="1:5" ht="12.75" customHeight="1">
      <c r="A19" s="11" t="s">
        <v>899</v>
      </c>
      <c r="B19" s="87" t="s">
        <v>16</v>
      </c>
      <c r="C19" s="87"/>
      <c r="D19" s="166">
        <v>653</v>
      </c>
      <c r="E19" s="167">
        <v>716</v>
      </c>
    </row>
    <row r="20" spans="1:6" ht="12.75" customHeight="1">
      <c r="A20" s="11" t="s">
        <v>17</v>
      </c>
      <c r="B20" s="87" t="s">
        <v>18</v>
      </c>
      <c r="C20" s="87"/>
      <c r="D20" s="166">
        <v>1505</v>
      </c>
      <c r="E20" s="167">
        <f>ROUNDUP(D20*1.15,0)</f>
        <v>1731</v>
      </c>
      <c r="F20" s="13"/>
    </row>
    <row r="21" spans="1:5" ht="12.75" customHeight="1">
      <c r="A21" s="11" t="s">
        <v>19</v>
      </c>
      <c r="B21" s="87" t="s">
        <v>18</v>
      </c>
      <c r="C21" s="87"/>
      <c r="D21" s="10">
        <v>1049</v>
      </c>
      <c r="E21" s="12">
        <f>ROUNDUP(D21*1.15,0)</f>
        <v>1207</v>
      </c>
    </row>
    <row r="22" spans="1:5" ht="13.5" customHeight="1">
      <c r="A22" s="101" t="s">
        <v>20</v>
      </c>
      <c r="B22" s="102"/>
      <c r="C22" s="103"/>
      <c r="D22" s="56"/>
      <c r="E22" s="21"/>
    </row>
    <row r="23" spans="1:5" ht="13.5" customHeight="1">
      <c r="A23" s="11" t="s">
        <v>893</v>
      </c>
      <c r="B23" s="87" t="s">
        <v>14</v>
      </c>
      <c r="C23" s="87"/>
      <c r="D23" s="166">
        <v>875</v>
      </c>
      <c r="E23" s="167">
        <f>ROUNDUP(D23*1.15,0)</f>
        <v>1007</v>
      </c>
    </row>
    <row r="24" spans="1:5" ht="12.75" customHeight="1">
      <c r="A24" s="11" t="s">
        <v>21</v>
      </c>
      <c r="B24" s="87" t="s">
        <v>14</v>
      </c>
      <c r="C24" s="87"/>
      <c r="D24" s="166">
        <v>607</v>
      </c>
      <c r="E24" s="167">
        <f>ROUNDUP(D24*1.15,0)</f>
        <v>699</v>
      </c>
    </row>
    <row r="25" spans="1:5" ht="12.75" customHeight="1">
      <c r="A25" s="11" t="s">
        <v>892</v>
      </c>
      <c r="B25" s="87" t="s">
        <v>14</v>
      </c>
      <c r="C25" s="87"/>
      <c r="D25" s="166">
        <v>572.3</v>
      </c>
      <c r="E25" s="167">
        <v>601.8</v>
      </c>
    </row>
    <row r="26" spans="1:5" ht="12.75" customHeight="1">
      <c r="A26" s="11" t="s">
        <v>894</v>
      </c>
      <c r="B26" s="87" t="s">
        <v>14</v>
      </c>
      <c r="C26" s="87"/>
      <c r="D26" s="166">
        <v>1010</v>
      </c>
      <c r="E26" s="167">
        <f>ROUNDUP(D26*1.15,0)</f>
        <v>1162</v>
      </c>
    </row>
    <row r="27" spans="1:5" ht="12.75" customHeight="1">
      <c r="A27" s="11" t="s">
        <v>23</v>
      </c>
      <c r="B27" s="87" t="s">
        <v>24</v>
      </c>
      <c r="C27" s="87"/>
      <c r="D27" s="166">
        <v>690</v>
      </c>
      <c r="E27" s="167">
        <f>ROUNDUP(D27*1.15,0)</f>
        <v>794</v>
      </c>
    </row>
    <row r="28" spans="1:5" ht="12.75" customHeight="1">
      <c r="A28" s="11" t="s">
        <v>25</v>
      </c>
      <c r="B28" s="87" t="s">
        <v>18</v>
      </c>
      <c r="C28" s="87"/>
      <c r="D28" s="166">
        <v>1320</v>
      </c>
      <c r="E28" s="167">
        <f>ROUNDUP(D28*1.15,0)</f>
        <v>1518</v>
      </c>
    </row>
    <row r="29" spans="1:5" ht="12.75" customHeight="1">
      <c r="A29" s="11" t="s">
        <v>26</v>
      </c>
      <c r="B29" s="87" t="s">
        <v>18</v>
      </c>
      <c r="C29" s="87"/>
      <c r="D29" s="10">
        <v>897</v>
      </c>
      <c r="E29" s="12">
        <f>ROUNDUP(D29*1.15,0)</f>
        <v>1032</v>
      </c>
    </row>
    <row r="30" spans="1:5" ht="12.75" customHeight="1">
      <c r="A30" s="57" t="s">
        <v>863</v>
      </c>
      <c r="B30" s="104" t="s">
        <v>864</v>
      </c>
      <c r="C30" s="104"/>
      <c r="D30" s="58">
        <v>1758</v>
      </c>
      <c r="E30" s="59">
        <f>ROUNDUP(D30*1.15,0)</f>
        <v>2022</v>
      </c>
    </row>
    <row r="31" spans="1:5" ht="13.5" customHeight="1">
      <c r="A31" s="100" t="s">
        <v>27</v>
      </c>
      <c r="B31" s="100"/>
      <c r="C31" s="100"/>
      <c r="D31" s="10"/>
      <c r="E31" s="10"/>
    </row>
    <row r="32" spans="1:5" ht="12.75" customHeight="1">
      <c r="A32" s="11" t="s">
        <v>896</v>
      </c>
      <c r="B32" s="87" t="s">
        <v>14</v>
      </c>
      <c r="C32" s="87"/>
      <c r="D32" s="166">
        <v>620</v>
      </c>
      <c r="E32" s="167">
        <f>ROUNDUP(D32*1.15,0)</f>
        <v>713</v>
      </c>
    </row>
    <row r="33" spans="1:5" ht="12.75" customHeight="1">
      <c r="A33" s="11" t="s">
        <v>28</v>
      </c>
      <c r="B33" s="87" t="s">
        <v>14</v>
      </c>
      <c r="C33" s="87"/>
      <c r="D33" s="166">
        <v>415</v>
      </c>
      <c r="E33" s="167">
        <f>ROUNDUP(D33*1.15,0)</f>
        <v>478</v>
      </c>
    </row>
    <row r="34" spans="1:5" ht="12.75" customHeight="1">
      <c r="A34" s="11" t="s">
        <v>29</v>
      </c>
      <c r="B34" s="87" t="s">
        <v>30</v>
      </c>
      <c r="C34" s="87"/>
      <c r="D34" s="166">
        <v>385</v>
      </c>
      <c r="E34" s="167">
        <f>ROUNDUP(D34*1.15,0)</f>
        <v>443</v>
      </c>
    </row>
    <row r="35" spans="1:5" ht="12.75" customHeight="1">
      <c r="A35" s="11" t="s">
        <v>897</v>
      </c>
      <c r="B35" s="87" t="s">
        <v>14</v>
      </c>
      <c r="C35" s="87"/>
      <c r="D35" s="166">
        <v>392</v>
      </c>
      <c r="E35" s="167">
        <v>442.5</v>
      </c>
    </row>
    <row r="36" spans="1:5" ht="12.75" customHeight="1">
      <c r="A36" s="11" t="s">
        <v>898</v>
      </c>
      <c r="B36" s="87" t="s">
        <v>22</v>
      </c>
      <c r="C36" s="87"/>
      <c r="D36" s="166">
        <v>760</v>
      </c>
      <c r="E36" s="167">
        <f>ROUNDUP(D36*1.15,0)</f>
        <v>874</v>
      </c>
    </row>
    <row r="37" spans="1:5" ht="12.75" customHeight="1">
      <c r="A37" s="11" t="s">
        <v>901</v>
      </c>
      <c r="B37" s="87" t="s">
        <v>22</v>
      </c>
      <c r="C37" s="87"/>
      <c r="D37" s="166">
        <v>549</v>
      </c>
      <c r="E37" s="167">
        <f>ROUNDUP(D37*1.15,0)</f>
        <v>632</v>
      </c>
    </row>
    <row r="38" spans="1:5" ht="12.75" customHeight="1">
      <c r="A38" s="11" t="s">
        <v>31</v>
      </c>
      <c r="B38" s="87" t="s">
        <v>24</v>
      </c>
      <c r="C38" s="87"/>
      <c r="D38" s="166">
        <v>515</v>
      </c>
      <c r="E38" s="167">
        <f>ROUNDUP(D38*1.15,0)</f>
        <v>593</v>
      </c>
    </row>
    <row r="39" spans="1:5" ht="12.75" customHeight="1">
      <c r="A39" s="11" t="s">
        <v>900</v>
      </c>
      <c r="B39" s="87" t="s">
        <v>24</v>
      </c>
      <c r="C39" s="87"/>
      <c r="D39" s="166">
        <v>463</v>
      </c>
      <c r="E39" s="167">
        <v>508</v>
      </c>
    </row>
    <row r="40" spans="1:5" ht="12.75" customHeight="1">
      <c r="A40" s="11" t="s">
        <v>32</v>
      </c>
      <c r="B40" s="87" t="s">
        <v>18</v>
      </c>
      <c r="C40" s="87"/>
      <c r="D40" s="166">
        <v>1115</v>
      </c>
      <c r="E40" s="167">
        <f aca="true" t="shared" si="0" ref="E40:E45">ROUNDUP(D40*1.15,0)</f>
        <v>1283</v>
      </c>
    </row>
    <row r="41" spans="1:5" ht="12.75" customHeight="1">
      <c r="A41" s="11" t="s">
        <v>33</v>
      </c>
      <c r="B41" s="87" t="s">
        <v>18</v>
      </c>
      <c r="C41" s="87"/>
      <c r="D41" s="10">
        <v>731</v>
      </c>
      <c r="E41" s="12">
        <f t="shared" si="0"/>
        <v>841</v>
      </c>
    </row>
    <row r="42" spans="1:5" ht="13.5" customHeight="1">
      <c r="A42" s="57" t="s">
        <v>865</v>
      </c>
      <c r="B42" s="104" t="s">
        <v>866</v>
      </c>
      <c r="C42" s="104"/>
      <c r="D42" s="58">
        <v>1758</v>
      </c>
      <c r="E42" s="59">
        <f t="shared" si="0"/>
        <v>2022</v>
      </c>
    </row>
    <row r="43" spans="1:5" ht="12.75" customHeight="1">
      <c r="A43" s="15" t="s">
        <v>66</v>
      </c>
      <c r="B43" s="87" t="s">
        <v>67</v>
      </c>
      <c r="C43" s="87"/>
      <c r="D43" s="10">
        <v>104</v>
      </c>
      <c r="E43" s="12">
        <f t="shared" si="0"/>
        <v>120</v>
      </c>
    </row>
    <row r="44" spans="1:5" ht="12.75" customHeight="1">
      <c r="A44" s="57" t="s">
        <v>68</v>
      </c>
      <c r="B44" s="87" t="s">
        <v>69</v>
      </c>
      <c r="C44" s="87"/>
      <c r="D44" s="10">
        <v>154</v>
      </c>
      <c r="E44" s="12">
        <f t="shared" si="0"/>
        <v>178</v>
      </c>
    </row>
    <row r="45" spans="1:5" ht="12.75" customHeight="1">
      <c r="A45" s="60" t="s">
        <v>70</v>
      </c>
      <c r="B45" s="98" t="s">
        <v>71</v>
      </c>
      <c r="C45" s="87"/>
      <c r="D45" s="10">
        <v>177</v>
      </c>
      <c r="E45" s="12">
        <f t="shared" si="0"/>
        <v>204</v>
      </c>
    </row>
    <row r="46" spans="1:5" ht="15" customHeight="1">
      <c r="A46" s="101" t="s">
        <v>867</v>
      </c>
      <c r="B46" s="102"/>
      <c r="C46" s="102"/>
      <c r="D46" s="94"/>
      <c r="E46" s="94"/>
    </row>
    <row r="47" spans="1:5" ht="12.75" customHeight="1">
      <c r="A47" s="11" t="s">
        <v>34</v>
      </c>
      <c r="B47" s="87" t="s">
        <v>35</v>
      </c>
      <c r="C47" s="87"/>
      <c r="D47" s="14" t="s">
        <v>36</v>
      </c>
      <c r="E47" s="12" t="s">
        <v>37</v>
      </c>
    </row>
    <row r="48" spans="1:5" ht="12.75" customHeight="1">
      <c r="A48" s="11" t="s">
        <v>38</v>
      </c>
      <c r="B48" s="87" t="s">
        <v>39</v>
      </c>
      <c r="C48" s="87"/>
      <c r="D48" s="10">
        <v>672</v>
      </c>
      <c r="E48" s="12">
        <f>ROUNDUP(D48*1.15,0)</f>
        <v>773</v>
      </c>
    </row>
    <row r="49" spans="1:5" ht="16.5" customHeight="1">
      <c r="A49" s="11" t="s">
        <v>860</v>
      </c>
      <c r="B49" s="87" t="s">
        <v>39</v>
      </c>
      <c r="C49" s="87"/>
      <c r="D49" s="10">
        <v>595</v>
      </c>
      <c r="E49" s="12">
        <v>708</v>
      </c>
    </row>
    <row r="50" spans="1:5" ht="12.75" customHeight="1">
      <c r="A50" s="11" t="s">
        <v>40</v>
      </c>
      <c r="B50" s="87" t="s">
        <v>41</v>
      </c>
      <c r="C50" s="87"/>
      <c r="D50" s="10">
        <v>1129</v>
      </c>
      <c r="E50" s="12">
        <f aca="true" t="shared" si="1" ref="E50:E56">ROUNDUP(D50*1.15,0)</f>
        <v>1299</v>
      </c>
    </row>
    <row r="51" spans="1:5" ht="12.75" customHeight="1">
      <c r="A51" s="11" t="s">
        <v>42</v>
      </c>
      <c r="B51" s="87" t="s">
        <v>14</v>
      </c>
      <c r="C51" s="87"/>
      <c r="D51" s="10">
        <v>860</v>
      </c>
      <c r="E51" s="12">
        <f t="shared" si="1"/>
        <v>989</v>
      </c>
    </row>
    <row r="52" spans="1:5" ht="12.75" customHeight="1">
      <c r="A52" s="11" t="s">
        <v>43</v>
      </c>
      <c r="B52" s="87" t="s">
        <v>44</v>
      </c>
      <c r="C52" s="87"/>
      <c r="D52" s="10">
        <v>1164</v>
      </c>
      <c r="E52" s="12">
        <f t="shared" si="1"/>
        <v>1339</v>
      </c>
    </row>
    <row r="53" spans="1:5" ht="12.75" customHeight="1">
      <c r="A53" s="11" t="s">
        <v>45</v>
      </c>
      <c r="B53" s="87" t="s">
        <v>14</v>
      </c>
      <c r="C53" s="87"/>
      <c r="D53" s="10">
        <v>895</v>
      </c>
      <c r="E53" s="12">
        <f t="shared" si="1"/>
        <v>1030</v>
      </c>
    </row>
    <row r="54" spans="1:5" ht="12.75" customHeight="1">
      <c r="A54" s="11" t="s">
        <v>46</v>
      </c>
      <c r="B54" s="87" t="s">
        <v>44</v>
      </c>
      <c r="C54" s="87"/>
      <c r="D54" s="10">
        <v>1171</v>
      </c>
      <c r="E54" s="12">
        <f t="shared" si="1"/>
        <v>1347</v>
      </c>
    </row>
    <row r="55" spans="1:5" ht="12.75" customHeight="1">
      <c r="A55" s="11" t="s">
        <v>47</v>
      </c>
      <c r="B55" s="87" t="s">
        <v>44</v>
      </c>
      <c r="C55" s="87"/>
      <c r="D55" s="10">
        <v>1804</v>
      </c>
      <c r="E55" s="12">
        <f t="shared" si="1"/>
        <v>2075</v>
      </c>
    </row>
    <row r="56" spans="1:5" ht="12.75" customHeight="1">
      <c r="A56" s="11" t="s">
        <v>902</v>
      </c>
      <c r="B56" s="87"/>
      <c r="C56" s="87"/>
      <c r="D56" s="166">
        <v>938</v>
      </c>
      <c r="E56" s="167">
        <f t="shared" si="1"/>
        <v>1079</v>
      </c>
    </row>
    <row r="57" spans="1:5" ht="12.75" customHeight="1">
      <c r="A57" s="11" t="s">
        <v>859</v>
      </c>
      <c r="B57" s="87"/>
      <c r="C57" s="87"/>
      <c r="D57" s="166">
        <v>685</v>
      </c>
      <c r="E57" s="167">
        <v>751</v>
      </c>
    </row>
    <row r="58" spans="1:5" ht="12.75" customHeight="1">
      <c r="A58" s="11" t="s">
        <v>48</v>
      </c>
      <c r="B58" s="87"/>
      <c r="C58" s="87"/>
      <c r="D58" s="166">
        <v>1429</v>
      </c>
      <c r="E58" s="167">
        <f aca="true" t="shared" si="2" ref="E58:E65">ROUNDUP(D58*1.15,0)</f>
        <v>1644</v>
      </c>
    </row>
    <row r="59" spans="1:5" ht="12.75" customHeight="1">
      <c r="A59" s="11" t="s">
        <v>905</v>
      </c>
      <c r="B59" s="87" t="s">
        <v>904</v>
      </c>
      <c r="C59" s="87"/>
      <c r="D59" s="166">
        <v>932</v>
      </c>
      <c r="E59" s="167">
        <f t="shared" si="2"/>
        <v>1072</v>
      </c>
    </row>
    <row r="60" spans="1:5" ht="12.75" customHeight="1">
      <c r="A60" s="11" t="s">
        <v>49</v>
      </c>
      <c r="B60" s="87"/>
      <c r="C60" s="87"/>
      <c r="D60" s="166">
        <v>1032</v>
      </c>
      <c r="E60" s="167">
        <f t="shared" si="2"/>
        <v>1187</v>
      </c>
    </row>
    <row r="61" spans="1:5" ht="13.5" customHeight="1">
      <c r="A61" s="11" t="s">
        <v>903</v>
      </c>
      <c r="B61" s="87" t="s">
        <v>35</v>
      </c>
      <c r="C61" s="87"/>
      <c r="D61" s="166">
        <v>1034</v>
      </c>
      <c r="E61" s="167">
        <f t="shared" si="2"/>
        <v>1190</v>
      </c>
    </row>
    <row r="62" spans="1:5" ht="14.25" customHeight="1">
      <c r="A62" s="16" t="s">
        <v>72</v>
      </c>
      <c r="B62" s="87" t="s">
        <v>73</v>
      </c>
      <c r="C62" s="87"/>
      <c r="D62" s="167">
        <v>2360</v>
      </c>
      <c r="E62" s="167">
        <f t="shared" si="2"/>
        <v>2714</v>
      </c>
    </row>
    <row r="63" spans="1:5" ht="14.25" customHeight="1">
      <c r="A63" s="15" t="s">
        <v>74</v>
      </c>
      <c r="B63" s="87" t="s">
        <v>75</v>
      </c>
      <c r="C63" s="87"/>
      <c r="D63" s="167">
        <v>749</v>
      </c>
      <c r="E63" s="167">
        <f t="shared" si="2"/>
        <v>862</v>
      </c>
    </row>
    <row r="64" spans="1:5" ht="12.75" customHeight="1">
      <c r="A64" s="15" t="s">
        <v>906</v>
      </c>
      <c r="B64" s="87" t="s">
        <v>75</v>
      </c>
      <c r="C64" s="87"/>
      <c r="D64" s="167">
        <v>850</v>
      </c>
      <c r="E64" s="167">
        <f t="shared" si="2"/>
        <v>978</v>
      </c>
    </row>
    <row r="65" spans="1:5" ht="12.75" customHeight="1">
      <c r="A65" s="61" t="s">
        <v>907</v>
      </c>
      <c r="B65" s="98" t="s">
        <v>80</v>
      </c>
      <c r="C65" s="87"/>
      <c r="D65" s="168">
        <v>2765</v>
      </c>
      <c r="E65" s="167">
        <f t="shared" si="2"/>
        <v>3180</v>
      </c>
    </row>
    <row r="66" spans="1:5" ht="12.75" customHeight="1">
      <c r="A66" s="100" t="s">
        <v>50</v>
      </c>
      <c r="B66" s="100"/>
      <c r="C66" s="100"/>
      <c r="D66" s="10"/>
      <c r="E66" s="10"/>
    </row>
    <row r="67" spans="1:5" ht="12.75" customHeight="1">
      <c r="A67" s="11" t="s">
        <v>51</v>
      </c>
      <c r="B67" s="87"/>
      <c r="C67" s="87"/>
      <c r="D67" s="10">
        <v>1668</v>
      </c>
      <c r="E67" s="12">
        <f>ROUNDUP(D67*1.15,0)</f>
        <v>1919</v>
      </c>
    </row>
    <row r="68" spans="1:5" ht="12.75" customHeight="1">
      <c r="A68" s="11" t="s">
        <v>52</v>
      </c>
      <c r="B68" s="87" t="s">
        <v>14</v>
      </c>
      <c r="C68" s="87"/>
      <c r="D68" s="10">
        <v>1050</v>
      </c>
      <c r="E68" s="12">
        <f>ROUNDUP(D68*1.15,0)</f>
        <v>1208</v>
      </c>
    </row>
    <row r="69" spans="1:5" ht="12.75" customHeight="1">
      <c r="A69" s="11" t="s">
        <v>53</v>
      </c>
      <c r="B69" s="87"/>
      <c r="C69" s="87"/>
      <c r="D69" s="10">
        <v>1668</v>
      </c>
      <c r="E69" s="12">
        <f>ROUNDUP(D69*1.15,0)</f>
        <v>1919</v>
      </c>
    </row>
    <row r="70" spans="1:5" ht="13.5" customHeight="1">
      <c r="A70" s="11" t="s">
        <v>54</v>
      </c>
      <c r="B70" s="87" t="s">
        <v>14</v>
      </c>
      <c r="C70" s="87"/>
      <c r="D70" s="10">
        <v>1050</v>
      </c>
      <c r="E70" s="12">
        <f>ROUNDUP(D70*1.15,0)</f>
        <v>1208</v>
      </c>
    </row>
    <row r="71" spans="1:5" ht="12.75" customHeight="1">
      <c r="A71" s="100" t="s">
        <v>55</v>
      </c>
      <c r="B71" s="100"/>
      <c r="C71" s="100"/>
      <c r="D71" s="10"/>
      <c r="E71" s="10"/>
    </row>
    <row r="72" spans="1:5" ht="12.75" customHeight="1">
      <c r="A72" s="11" t="s">
        <v>56</v>
      </c>
      <c r="B72" s="87"/>
      <c r="C72" s="87"/>
      <c r="D72" s="10">
        <v>1668</v>
      </c>
      <c r="E72" s="12">
        <f>ROUNDUP(D72*1.15,0)</f>
        <v>1919</v>
      </c>
    </row>
    <row r="73" spans="1:5" ht="12.75" customHeight="1">
      <c r="A73" s="11" t="s">
        <v>57</v>
      </c>
      <c r="B73" s="87" t="s">
        <v>14</v>
      </c>
      <c r="C73" s="87"/>
      <c r="D73" s="10">
        <v>895</v>
      </c>
      <c r="E73" s="12">
        <f>ROUNDUP(D73*1.15,0)</f>
        <v>1030</v>
      </c>
    </row>
    <row r="74" spans="1:5" ht="12.75" customHeight="1">
      <c r="A74" s="11" t="s">
        <v>58</v>
      </c>
      <c r="B74" s="87"/>
      <c r="C74" s="87"/>
      <c r="D74" s="10">
        <v>1668</v>
      </c>
      <c r="E74" s="12">
        <f>ROUNDUP(D74*1.15,0)</f>
        <v>1919</v>
      </c>
    </row>
    <row r="75" spans="1:5" ht="12.75" customHeight="1">
      <c r="A75" s="11" t="s">
        <v>59</v>
      </c>
      <c r="B75" s="87" t="s">
        <v>14</v>
      </c>
      <c r="C75" s="87"/>
      <c r="D75" s="10">
        <v>995</v>
      </c>
      <c r="E75" s="12">
        <f>ROUNDUP(D75*1.15,0)</f>
        <v>1145</v>
      </c>
    </row>
    <row r="76" spans="1:5" ht="12.75" customHeight="1">
      <c r="A76" s="11" t="s">
        <v>861</v>
      </c>
      <c r="B76" s="87" t="s">
        <v>14</v>
      </c>
      <c r="C76" s="87"/>
      <c r="D76" s="166">
        <v>731.6</v>
      </c>
      <c r="E76" s="167">
        <v>751</v>
      </c>
    </row>
    <row r="77" spans="1:5" ht="12.75" customHeight="1">
      <c r="A77" s="11" t="s">
        <v>60</v>
      </c>
      <c r="B77" s="87"/>
      <c r="C77" s="87"/>
      <c r="D77" s="166">
        <v>1668</v>
      </c>
      <c r="E77" s="167">
        <f>ROUNDUP(D77*1.15,0)</f>
        <v>1919</v>
      </c>
    </row>
    <row r="78" spans="1:5" ht="12.75" customHeight="1">
      <c r="A78" s="11" t="s">
        <v>61</v>
      </c>
      <c r="B78" s="87" t="s">
        <v>14</v>
      </c>
      <c r="C78" s="87"/>
      <c r="D78" s="166">
        <v>1050</v>
      </c>
      <c r="E78" s="167">
        <f>ROUNDUP(D78*1.15,0)</f>
        <v>1208</v>
      </c>
    </row>
    <row r="79" spans="1:5" ht="12.75" customHeight="1">
      <c r="A79" s="11" t="s">
        <v>908</v>
      </c>
      <c r="B79" s="87" t="s">
        <v>14</v>
      </c>
      <c r="C79" s="87"/>
      <c r="D79" s="169">
        <v>1021</v>
      </c>
      <c r="E79" s="167">
        <f>ROUNDUP(D79*1.15,0)</f>
        <v>1175</v>
      </c>
    </row>
    <row r="80" spans="1:5" ht="13.5" customHeight="1">
      <c r="A80" s="11" t="s">
        <v>909</v>
      </c>
      <c r="B80" s="87"/>
      <c r="C80" s="87"/>
      <c r="D80" s="169">
        <v>1200</v>
      </c>
      <c r="E80" s="167">
        <f>ROUNDUP(D80*1.15,0)</f>
        <v>1380</v>
      </c>
    </row>
    <row r="81" spans="1:5" ht="12.75" customHeight="1">
      <c r="A81" s="100" t="s">
        <v>62</v>
      </c>
      <c r="B81" s="100"/>
      <c r="C81" s="100"/>
      <c r="D81" s="10"/>
      <c r="E81" s="10"/>
    </row>
    <row r="82" spans="1:5" ht="12.75" customHeight="1">
      <c r="A82" s="11" t="s">
        <v>63</v>
      </c>
      <c r="B82" s="87"/>
      <c r="C82" s="87"/>
      <c r="D82" s="10">
        <v>1668</v>
      </c>
      <c r="E82" s="12">
        <f>ROUNDUP(D82*1.15,0)</f>
        <v>1919</v>
      </c>
    </row>
    <row r="83" spans="1:5" ht="12.75" customHeight="1">
      <c r="A83" s="11" t="s">
        <v>64</v>
      </c>
      <c r="B83" s="87" t="s">
        <v>14</v>
      </c>
      <c r="C83" s="87"/>
      <c r="D83" s="10">
        <v>1050</v>
      </c>
      <c r="E83" s="12">
        <f>ROUNDUP(D83*1.15,0)</f>
        <v>1208</v>
      </c>
    </row>
    <row r="84" spans="1:5" ht="13.5" customHeight="1">
      <c r="A84" s="11" t="s">
        <v>65</v>
      </c>
      <c r="B84" s="87" t="s">
        <v>14</v>
      </c>
      <c r="C84" s="87"/>
      <c r="D84" s="10">
        <v>773</v>
      </c>
      <c r="E84" s="12">
        <f>ROUNDUP(D84*1.15,0)</f>
        <v>889</v>
      </c>
    </row>
    <row r="85" spans="1:5" ht="12.75" customHeight="1">
      <c r="A85" s="100" t="s">
        <v>862</v>
      </c>
      <c r="B85" s="100"/>
      <c r="C85" s="100"/>
      <c r="D85" s="10"/>
      <c r="E85" s="10"/>
    </row>
    <row r="86" spans="1:5" ht="12.75" customHeight="1">
      <c r="A86" s="16" t="s">
        <v>76</v>
      </c>
      <c r="B86" s="87" t="s">
        <v>77</v>
      </c>
      <c r="C86" s="87"/>
      <c r="D86" s="17">
        <v>1600</v>
      </c>
      <c r="E86" s="12">
        <f>ROUNDUP(D86*1.15,0)</f>
        <v>1840</v>
      </c>
    </row>
    <row r="87" spans="1:5" ht="12.75" customHeight="1">
      <c r="A87" s="61" t="s">
        <v>78</v>
      </c>
      <c r="B87" s="98" t="s">
        <v>79</v>
      </c>
      <c r="C87" s="97"/>
      <c r="D87" s="62">
        <v>1047</v>
      </c>
      <c r="E87" s="27">
        <f>ROUNDUP(D87*1.15,0)</f>
        <v>1205</v>
      </c>
    </row>
    <row r="88" spans="1:6" ht="12.75" customHeight="1">
      <c r="A88" s="101" t="s">
        <v>868</v>
      </c>
      <c r="B88" s="102"/>
      <c r="C88" s="102"/>
      <c r="D88" s="94"/>
      <c r="E88" s="94"/>
      <c r="F88" s="105"/>
    </row>
    <row r="89" spans="1:5" ht="12.75" customHeight="1">
      <c r="A89" s="15" t="s">
        <v>81</v>
      </c>
      <c r="B89" s="87" t="s">
        <v>82</v>
      </c>
      <c r="C89" s="87"/>
      <c r="D89" s="17">
        <v>39</v>
      </c>
      <c r="E89" s="12">
        <f aca="true" t="shared" si="3" ref="E89:E96">ROUNDUP(D89*1.15,0)</f>
        <v>45</v>
      </c>
    </row>
    <row r="90" spans="1:5" ht="12.75" customHeight="1">
      <c r="A90" s="15" t="s">
        <v>83</v>
      </c>
      <c r="B90" s="87" t="s">
        <v>84</v>
      </c>
      <c r="C90" s="87"/>
      <c r="D90" s="17">
        <v>45</v>
      </c>
      <c r="E90" s="12">
        <f t="shared" si="3"/>
        <v>52</v>
      </c>
    </row>
    <row r="91" spans="1:5" ht="12.75" customHeight="1">
      <c r="A91" s="15" t="s">
        <v>85</v>
      </c>
      <c r="B91" s="87" t="s">
        <v>86</v>
      </c>
      <c r="C91" s="87"/>
      <c r="D91" s="17">
        <v>149</v>
      </c>
      <c r="E91" s="12">
        <f t="shared" si="3"/>
        <v>172</v>
      </c>
    </row>
    <row r="92" spans="1:5" ht="15.75" customHeight="1">
      <c r="A92" s="15" t="s">
        <v>87</v>
      </c>
      <c r="B92" s="87" t="s">
        <v>88</v>
      </c>
      <c r="C92" s="87"/>
      <c r="D92" s="17">
        <v>175</v>
      </c>
      <c r="E92" s="12">
        <f t="shared" si="3"/>
        <v>202</v>
      </c>
    </row>
    <row r="93" spans="1:5" ht="26.25" customHeight="1">
      <c r="A93" s="60" t="s">
        <v>89</v>
      </c>
      <c r="B93" s="98" t="s">
        <v>90</v>
      </c>
      <c r="C93" s="87"/>
      <c r="D93" s="17">
        <v>4</v>
      </c>
      <c r="E93" s="12">
        <f t="shared" si="3"/>
        <v>5</v>
      </c>
    </row>
    <row r="94" spans="1:5" ht="13.5" customHeight="1">
      <c r="A94" s="60" t="s">
        <v>912</v>
      </c>
      <c r="B94" s="98" t="s">
        <v>869</v>
      </c>
      <c r="C94" s="87"/>
      <c r="D94" s="17">
        <v>34.2</v>
      </c>
      <c r="E94" s="12">
        <f t="shared" si="3"/>
        <v>40</v>
      </c>
    </row>
    <row r="95" spans="1:5" ht="13.5" customHeight="1">
      <c r="A95" s="60" t="s">
        <v>871</v>
      </c>
      <c r="B95" s="90" t="s">
        <v>870</v>
      </c>
      <c r="C95" s="90"/>
      <c r="D95" s="17">
        <v>28.9</v>
      </c>
      <c r="E95" s="12">
        <f t="shared" si="3"/>
        <v>34</v>
      </c>
    </row>
    <row r="96" spans="1:6" ht="15" customHeight="1">
      <c r="A96" s="60" t="s">
        <v>910</v>
      </c>
      <c r="B96" s="90" t="s">
        <v>911</v>
      </c>
      <c r="C96" s="90"/>
      <c r="D96" s="17">
        <v>28.9</v>
      </c>
      <c r="E96" s="10">
        <f t="shared" si="3"/>
        <v>34</v>
      </c>
      <c r="F96" s="4"/>
    </row>
    <row r="97" spans="1:6" ht="12.75" customHeight="1">
      <c r="A97" s="25" t="s">
        <v>550</v>
      </c>
      <c r="B97" s="87" t="s">
        <v>872</v>
      </c>
      <c r="C97" s="87"/>
      <c r="D97" s="12">
        <v>52</v>
      </c>
      <c r="E97" s="12">
        <f aca="true" t="shared" si="4" ref="E97:E102">ROUNDUP(D97*1.15,0)</f>
        <v>60</v>
      </c>
      <c r="F97" s="4"/>
    </row>
    <row r="98" spans="1:6" ht="12.75" customHeight="1">
      <c r="A98" s="25" t="s">
        <v>551</v>
      </c>
      <c r="B98" s="87" t="s">
        <v>872</v>
      </c>
      <c r="C98" s="87"/>
      <c r="D98" s="12">
        <v>52</v>
      </c>
      <c r="E98" s="12">
        <f t="shared" si="4"/>
        <v>60</v>
      </c>
      <c r="F98" s="4"/>
    </row>
    <row r="99" spans="1:6" ht="12.75" customHeight="1">
      <c r="A99" s="25" t="s">
        <v>552</v>
      </c>
      <c r="B99" s="87" t="s">
        <v>873</v>
      </c>
      <c r="C99" s="87"/>
      <c r="D99" s="12">
        <v>52</v>
      </c>
      <c r="E99" s="12">
        <f t="shared" si="4"/>
        <v>60</v>
      </c>
      <c r="F99" s="4"/>
    </row>
    <row r="100" spans="1:6" ht="12.75" customHeight="1">
      <c r="A100" s="25" t="s">
        <v>553</v>
      </c>
      <c r="B100" s="87" t="s">
        <v>873</v>
      </c>
      <c r="C100" s="87"/>
      <c r="D100" s="12">
        <v>52</v>
      </c>
      <c r="E100" s="12">
        <f t="shared" si="4"/>
        <v>60</v>
      </c>
      <c r="F100" s="4"/>
    </row>
    <row r="101" spans="1:6" ht="12.75" customHeight="1">
      <c r="A101" s="25" t="s">
        <v>554</v>
      </c>
      <c r="B101" s="87" t="s">
        <v>874</v>
      </c>
      <c r="C101" s="87"/>
      <c r="D101" s="12">
        <v>52</v>
      </c>
      <c r="E101" s="12">
        <f t="shared" si="4"/>
        <v>60</v>
      </c>
      <c r="F101" s="4"/>
    </row>
    <row r="102" spans="1:6" ht="16.5" customHeight="1">
      <c r="A102" s="25" t="s">
        <v>555</v>
      </c>
      <c r="B102" s="87" t="s">
        <v>556</v>
      </c>
      <c r="C102" s="87"/>
      <c r="D102" s="12">
        <v>120</v>
      </c>
      <c r="E102" s="12">
        <f t="shared" si="4"/>
        <v>138</v>
      </c>
      <c r="F102" s="4"/>
    </row>
    <row r="103" spans="1:5" ht="12.75" customHeight="1">
      <c r="A103" s="89" t="s">
        <v>91</v>
      </c>
      <c r="B103" s="89"/>
      <c r="C103" s="89"/>
      <c r="D103" s="17"/>
      <c r="E103" s="12"/>
    </row>
    <row r="104" spans="1:5" ht="23.25" customHeight="1">
      <c r="A104" s="16" t="s">
        <v>92</v>
      </c>
      <c r="B104" s="87" t="s">
        <v>93</v>
      </c>
      <c r="C104" s="87"/>
      <c r="D104" s="17">
        <v>183</v>
      </c>
      <c r="E104" s="12">
        <f aca="true" t="shared" si="5" ref="E104:E111">ROUNDUP(D104*1.15,0)</f>
        <v>211</v>
      </c>
    </row>
    <row r="105" spans="1:5" ht="12.75" customHeight="1">
      <c r="A105" s="18" t="s">
        <v>94</v>
      </c>
      <c r="B105" s="87" t="s">
        <v>95</v>
      </c>
      <c r="C105" s="87"/>
      <c r="D105" s="12">
        <v>183</v>
      </c>
      <c r="E105" s="12">
        <f t="shared" si="5"/>
        <v>211</v>
      </c>
    </row>
    <row r="106" spans="1:5" ht="12.75" customHeight="1">
      <c r="A106" s="18" t="s">
        <v>96</v>
      </c>
      <c r="B106" s="87" t="s">
        <v>97</v>
      </c>
      <c r="C106" s="87"/>
      <c r="D106" s="12">
        <v>216</v>
      </c>
      <c r="E106" s="12">
        <f t="shared" si="5"/>
        <v>249</v>
      </c>
    </row>
    <row r="107" spans="1:5" ht="12.75" customHeight="1">
      <c r="A107" s="18" t="s">
        <v>98</v>
      </c>
      <c r="B107" s="87" t="s">
        <v>99</v>
      </c>
      <c r="C107" s="87"/>
      <c r="D107" s="12">
        <v>216</v>
      </c>
      <c r="E107" s="12">
        <f t="shared" si="5"/>
        <v>249</v>
      </c>
    </row>
    <row r="108" spans="1:5" ht="25.5" customHeight="1">
      <c r="A108" s="25" t="s">
        <v>100</v>
      </c>
      <c r="B108" s="87" t="s">
        <v>93</v>
      </c>
      <c r="C108" s="87"/>
      <c r="D108" s="12">
        <v>381</v>
      </c>
      <c r="E108" s="12">
        <f t="shared" si="5"/>
        <v>439</v>
      </c>
    </row>
    <row r="109" spans="1:5" ht="23.25" customHeight="1">
      <c r="A109" s="25" t="s">
        <v>101</v>
      </c>
      <c r="B109" s="87" t="s">
        <v>95</v>
      </c>
      <c r="C109" s="87"/>
      <c r="D109" s="12">
        <v>381</v>
      </c>
      <c r="E109" s="12">
        <f t="shared" si="5"/>
        <v>439</v>
      </c>
    </row>
    <row r="110" spans="1:5" ht="12.75" customHeight="1">
      <c r="A110" s="18" t="s">
        <v>919</v>
      </c>
      <c r="B110" s="87" t="s">
        <v>97</v>
      </c>
      <c r="C110" s="87"/>
      <c r="D110" s="12">
        <v>409</v>
      </c>
      <c r="E110" s="12">
        <f t="shared" si="5"/>
        <v>471</v>
      </c>
    </row>
    <row r="111" spans="1:5" ht="27.75" customHeight="1">
      <c r="A111" s="18" t="s">
        <v>920</v>
      </c>
      <c r="B111" s="87" t="s">
        <v>102</v>
      </c>
      <c r="C111" s="87"/>
      <c r="D111" s="12">
        <v>409</v>
      </c>
      <c r="E111" s="12">
        <f t="shared" si="5"/>
        <v>471</v>
      </c>
    </row>
    <row r="112" spans="1:5" ht="15" customHeight="1">
      <c r="A112" s="99" t="s">
        <v>103</v>
      </c>
      <c r="B112" s="99"/>
      <c r="C112" s="99"/>
      <c r="D112" s="17"/>
      <c r="E112" s="17"/>
    </row>
    <row r="113" spans="1:5" ht="15.75" customHeight="1">
      <c r="A113" s="89" t="s">
        <v>104</v>
      </c>
      <c r="B113" s="89"/>
      <c r="C113" s="89"/>
      <c r="D113" s="12"/>
      <c r="E113" s="12"/>
    </row>
    <row r="114" spans="1:5" ht="12.75" customHeight="1">
      <c r="A114" s="19" t="s">
        <v>105</v>
      </c>
      <c r="B114" s="87" t="s">
        <v>922</v>
      </c>
      <c r="C114" s="87"/>
      <c r="D114" s="20">
        <v>662</v>
      </c>
      <c r="E114" s="21">
        <f aca="true" t="shared" si="6" ref="E114:E143">ROUNDUP(D114*1.15,0)</f>
        <v>762</v>
      </c>
    </row>
    <row r="115" spans="1:5" ht="12.75" customHeight="1">
      <c r="A115" s="16" t="s">
        <v>106</v>
      </c>
      <c r="B115" s="87" t="s">
        <v>923</v>
      </c>
      <c r="C115" s="87"/>
      <c r="D115" s="17">
        <v>718</v>
      </c>
      <c r="E115" s="12">
        <f t="shared" si="6"/>
        <v>826</v>
      </c>
    </row>
    <row r="116" spans="1:5" ht="14.25" customHeight="1">
      <c r="A116" s="16" t="s">
        <v>107</v>
      </c>
      <c r="B116" s="87" t="s">
        <v>924</v>
      </c>
      <c r="C116" s="87"/>
      <c r="D116" s="17">
        <v>778</v>
      </c>
      <c r="E116" s="12">
        <f t="shared" si="6"/>
        <v>895</v>
      </c>
    </row>
    <row r="117" spans="1:5" ht="13.5" customHeight="1">
      <c r="A117" s="16" t="s">
        <v>108</v>
      </c>
      <c r="B117" s="91" t="s">
        <v>925</v>
      </c>
      <c r="C117" s="91"/>
      <c r="D117" s="17">
        <v>949</v>
      </c>
      <c r="E117" s="17">
        <f t="shared" si="6"/>
        <v>1092</v>
      </c>
    </row>
    <row r="118" spans="1:5" ht="12.75" customHeight="1">
      <c r="A118" s="60" t="s">
        <v>109</v>
      </c>
      <c r="B118" s="92" t="s">
        <v>110</v>
      </c>
      <c r="C118" s="92"/>
      <c r="D118" s="62">
        <v>889</v>
      </c>
      <c r="E118" s="62">
        <f t="shared" si="6"/>
        <v>1023</v>
      </c>
    </row>
    <row r="119" spans="1:5" ht="12.75" customHeight="1">
      <c r="A119" s="60" t="s">
        <v>111</v>
      </c>
      <c r="B119" s="92" t="s">
        <v>921</v>
      </c>
      <c r="C119" s="92"/>
      <c r="D119" s="62">
        <v>999</v>
      </c>
      <c r="E119" s="62">
        <f t="shared" si="6"/>
        <v>1149</v>
      </c>
    </row>
    <row r="120" spans="1:5" ht="12.75" customHeight="1">
      <c r="A120" s="60" t="s">
        <v>112</v>
      </c>
      <c r="B120" s="92" t="s">
        <v>926</v>
      </c>
      <c r="C120" s="92"/>
      <c r="D120" s="62">
        <v>939</v>
      </c>
      <c r="E120" s="62">
        <f t="shared" si="6"/>
        <v>1080</v>
      </c>
    </row>
    <row r="121" spans="1:5" ht="24.75" customHeight="1">
      <c r="A121" s="19" t="s">
        <v>113</v>
      </c>
      <c r="B121" s="90" t="s">
        <v>927</v>
      </c>
      <c r="C121" s="90"/>
      <c r="D121" s="20">
        <v>1249</v>
      </c>
      <c r="E121" s="21">
        <f t="shared" si="6"/>
        <v>1437</v>
      </c>
    </row>
    <row r="122" spans="1:5" ht="27" customHeight="1">
      <c r="A122" s="16" t="s">
        <v>114</v>
      </c>
      <c r="B122" s="87" t="s">
        <v>928</v>
      </c>
      <c r="C122" s="87"/>
      <c r="D122" s="17">
        <v>1089</v>
      </c>
      <c r="E122" s="12">
        <f t="shared" si="6"/>
        <v>1253</v>
      </c>
    </row>
    <row r="123" spans="1:5" ht="30" customHeight="1">
      <c r="A123" s="16" t="s">
        <v>115</v>
      </c>
      <c r="B123" s="87" t="s">
        <v>930</v>
      </c>
      <c r="C123" s="87"/>
      <c r="D123" s="17">
        <v>1253</v>
      </c>
      <c r="E123" s="12">
        <f t="shared" si="6"/>
        <v>1441</v>
      </c>
    </row>
    <row r="124" spans="1:5" ht="27.75" customHeight="1">
      <c r="A124" s="16" t="s">
        <v>116</v>
      </c>
      <c r="B124" s="87" t="s">
        <v>929</v>
      </c>
      <c r="C124" s="87"/>
      <c r="D124" s="17">
        <v>1482</v>
      </c>
      <c r="E124" s="12">
        <f t="shared" si="6"/>
        <v>1705</v>
      </c>
    </row>
    <row r="125" spans="1:5" ht="30" customHeight="1">
      <c r="A125" s="16" t="s">
        <v>117</v>
      </c>
      <c r="B125" s="97" t="s">
        <v>931</v>
      </c>
      <c r="C125" s="98"/>
      <c r="D125" s="17">
        <v>1349</v>
      </c>
      <c r="E125" s="12">
        <f t="shared" si="6"/>
        <v>1552</v>
      </c>
    </row>
    <row r="126" spans="1:5" ht="14.25" customHeight="1">
      <c r="A126" s="16" t="s">
        <v>118</v>
      </c>
      <c r="B126" s="97" t="s">
        <v>932</v>
      </c>
      <c r="C126" s="98"/>
      <c r="D126" s="17">
        <v>1189</v>
      </c>
      <c r="E126" s="12">
        <f t="shared" si="6"/>
        <v>1368</v>
      </c>
    </row>
    <row r="127" spans="1:5" ht="12.75" customHeight="1">
      <c r="A127" s="16" t="s">
        <v>119</v>
      </c>
      <c r="B127" s="97" t="s">
        <v>933</v>
      </c>
      <c r="C127" s="98"/>
      <c r="D127" s="17">
        <v>1368</v>
      </c>
      <c r="E127" s="17">
        <f t="shared" si="6"/>
        <v>1574</v>
      </c>
    </row>
    <row r="128" spans="1:5" ht="26.25" customHeight="1">
      <c r="A128" s="16" t="s">
        <v>120</v>
      </c>
      <c r="B128" s="87" t="s">
        <v>934</v>
      </c>
      <c r="C128" s="87"/>
      <c r="D128" s="12">
        <v>1618</v>
      </c>
      <c r="E128" s="12">
        <f t="shared" si="6"/>
        <v>1861</v>
      </c>
    </row>
    <row r="129" spans="1:5" ht="15" customHeight="1">
      <c r="A129" s="22" t="s">
        <v>121</v>
      </c>
      <c r="B129" s="87" t="s">
        <v>122</v>
      </c>
      <c r="C129" s="87"/>
      <c r="D129" s="12">
        <v>817</v>
      </c>
      <c r="E129" s="12">
        <f t="shared" si="6"/>
        <v>940</v>
      </c>
    </row>
    <row r="130" spans="1:5" ht="15" customHeight="1">
      <c r="A130" s="22" t="s">
        <v>123</v>
      </c>
      <c r="B130" s="87" t="s">
        <v>124</v>
      </c>
      <c r="C130" s="87"/>
      <c r="D130" s="20">
        <v>964</v>
      </c>
      <c r="E130" s="21">
        <f t="shared" si="6"/>
        <v>1109</v>
      </c>
    </row>
    <row r="131" spans="1:5" ht="15" customHeight="1">
      <c r="A131" s="22" t="s">
        <v>125</v>
      </c>
      <c r="B131" s="87" t="s">
        <v>126</v>
      </c>
      <c r="C131" s="87"/>
      <c r="D131" s="17">
        <v>1110</v>
      </c>
      <c r="E131" s="12">
        <f t="shared" si="6"/>
        <v>1277</v>
      </c>
    </row>
    <row r="132" spans="1:5" ht="15" customHeight="1">
      <c r="A132" s="22" t="s">
        <v>127</v>
      </c>
      <c r="B132" s="87" t="s">
        <v>128</v>
      </c>
      <c r="C132" s="87"/>
      <c r="D132" s="17">
        <v>1070</v>
      </c>
      <c r="E132" s="12">
        <f t="shared" si="6"/>
        <v>1231</v>
      </c>
    </row>
    <row r="133" spans="1:5" ht="15.75" customHeight="1">
      <c r="A133" s="22" t="s">
        <v>129</v>
      </c>
      <c r="B133" s="87" t="s">
        <v>130</v>
      </c>
      <c r="C133" s="87"/>
      <c r="D133" s="17">
        <v>706</v>
      </c>
      <c r="E133" s="12">
        <f t="shared" si="6"/>
        <v>812</v>
      </c>
    </row>
    <row r="134" spans="1:5" ht="15.75" customHeight="1">
      <c r="A134" s="22" t="s">
        <v>131</v>
      </c>
      <c r="B134" s="87" t="s">
        <v>132</v>
      </c>
      <c r="C134" s="87"/>
      <c r="D134" s="17">
        <v>1111</v>
      </c>
      <c r="E134" s="12">
        <f t="shared" si="6"/>
        <v>1278</v>
      </c>
    </row>
    <row r="135" spans="1:5" ht="15.75" customHeight="1">
      <c r="A135" s="22" t="s">
        <v>133</v>
      </c>
      <c r="B135" s="87" t="s">
        <v>134</v>
      </c>
      <c r="C135" s="87"/>
      <c r="D135" s="12">
        <v>846</v>
      </c>
      <c r="E135" s="12">
        <f t="shared" si="6"/>
        <v>973</v>
      </c>
    </row>
    <row r="136" spans="1:5" ht="15.75" customHeight="1">
      <c r="A136" s="22" t="s">
        <v>135</v>
      </c>
      <c r="B136" s="87" t="s">
        <v>136</v>
      </c>
      <c r="C136" s="87"/>
      <c r="D136" s="12">
        <v>1004</v>
      </c>
      <c r="E136" s="12">
        <f t="shared" si="6"/>
        <v>1155</v>
      </c>
    </row>
    <row r="137" spans="1:5" ht="15.75" customHeight="1">
      <c r="A137" s="22" t="s">
        <v>137</v>
      </c>
      <c r="B137" s="87" t="s">
        <v>138</v>
      </c>
      <c r="C137" s="87"/>
      <c r="D137" s="12">
        <v>982</v>
      </c>
      <c r="E137" s="12">
        <f t="shared" si="6"/>
        <v>1130</v>
      </c>
    </row>
    <row r="138" spans="1:5" ht="15.75" customHeight="1">
      <c r="A138" s="22" t="s">
        <v>139</v>
      </c>
      <c r="B138" s="87" t="s">
        <v>140</v>
      </c>
      <c r="C138" s="87"/>
      <c r="D138" s="17">
        <v>1193</v>
      </c>
      <c r="E138" s="12">
        <f t="shared" si="6"/>
        <v>1372</v>
      </c>
    </row>
    <row r="139" spans="1:5" ht="15.75" customHeight="1">
      <c r="A139" s="23" t="s">
        <v>948</v>
      </c>
      <c r="B139" s="87" t="s">
        <v>134</v>
      </c>
      <c r="C139" s="87"/>
      <c r="D139" s="12">
        <v>965</v>
      </c>
      <c r="E139" s="12">
        <f t="shared" si="6"/>
        <v>1110</v>
      </c>
    </row>
    <row r="140" spans="1:5" ht="17.25" customHeight="1">
      <c r="A140" s="23" t="s">
        <v>949</v>
      </c>
      <c r="B140" s="87" t="s">
        <v>141</v>
      </c>
      <c r="C140" s="87"/>
      <c r="D140" s="12">
        <v>1030</v>
      </c>
      <c r="E140" s="12">
        <f t="shared" si="6"/>
        <v>1185</v>
      </c>
    </row>
    <row r="141" spans="1:5" ht="24.75" customHeight="1">
      <c r="A141" s="24" t="s">
        <v>142</v>
      </c>
      <c r="B141" s="87" t="s">
        <v>143</v>
      </c>
      <c r="C141" s="87"/>
      <c r="D141" s="12">
        <v>944</v>
      </c>
      <c r="E141" s="12">
        <f t="shared" si="6"/>
        <v>1086</v>
      </c>
    </row>
    <row r="142" spans="1:6" ht="26.25" customHeight="1">
      <c r="A142" s="24" t="s">
        <v>144</v>
      </c>
      <c r="B142" s="87" t="s">
        <v>145</v>
      </c>
      <c r="C142" s="87"/>
      <c r="D142" s="12">
        <v>1025</v>
      </c>
      <c r="E142" s="12">
        <f t="shared" si="6"/>
        <v>1179</v>
      </c>
      <c r="F142" s="4"/>
    </row>
    <row r="143" spans="1:5" ht="16.5" customHeight="1">
      <c r="A143" s="25" t="s">
        <v>146</v>
      </c>
      <c r="B143" s="87" t="s">
        <v>147</v>
      </c>
      <c r="C143" s="87"/>
      <c r="D143" s="12">
        <v>3400</v>
      </c>
      <c r="E143" s="12">
        <f t="shared" si="6"/>
        <v>3910</v>
      </c>
    </row>
    <row r="144" spans="1:5" ht="15.75" customHeight="1">
      <c r="A144" s="89" t="s">
        <v>148</v>
      </c>
      <c r="B144" s="89"/>
      <c r="C144" s="89"/>
      <c r="D144" s="20"/>
      <c r="E144" s="21"/>
    </row>
    <row r="145" spans="1:5" ht="12.75" customHeight="1">
      <c r="A145" s="16" t="s">
        <v>149</v>
      </c>
      <c r="B145" s="87" t="s">
        <v>922</v>
      </c>
      <c r="C145" s="87"/>
      <c r="D145" s="17">
        <f>D114</f>
        <v>662</v>
      </c>
      <c r="E145" s="12">
        <f aca="true" t="shared" si="7" ref="E145:E176">ROUNDUP(D145*1.15,0)</f>
        <v>762</v>
      </c>
    </row>
    <row r="146" spans="1:5" ht="12.75" customHeight="1">
      <c r="A146" s="16" t="s">
        <v>150</v>
      </c>
      <c r="B146" s="87" t="s">
        <v>935</v>
      </c>
      <c r="C146" s="87"/>
      <c r="D146" s="17">
        <v>778</v>
      </c>
      <c r="E146" s="12">
        <f t="shared" si="7"/>
        <v>895</v>
      </c>
    </row>
    <row r="147" spans="1:5" ht="15.75" customHeight="1">
      <c r="A147" s="16" t="s">
        <v>151</v>
      </c>
      <c r="B147" s="87" t="s">
        <v>923</v>
      </c>
      <c r="C147" s="87"/>
      <c r="D147" s="17">
        <f>D115</f>
        <v>718</v>
      </c>
      <c r="E147" s="12">
        <f t="shared" si="7"/>
        <v>826</v>
      </c>
    </row>
    <row r="148" spans="1:5" ht="14.25" customHeight="1">
      <c r="A148" s="16" t="s">
        <v>152</v>
      </c>
      <c r="B148" s="87" t="s">
        <v>925</v>
      </c>
      <c r="C148" s="87"/>
      <c r="D148" s="17">
        <f>D117</f>
        <v>949</v>
      </c>
      <c r="E148" s="12">
        <f t="shared" si="7"/>
        <v>1092</v>
      </c>
    </row>
    <row r="149" spans="1:5" ht="12.75" customHeight="1">
      <c r="A149" s="16" t="s">
        <v>153</v>
      </c>
      <c r="B149" s="87" t="s">
        <v>110</v>
      </c>
      <c r="C149" s="87"/>
      <c r="D149" s="17">
        <f>D118</f>
        <v>889</v>
      </c>
      <c r="E149" s="12">
        <f t="shared" si="7"/>
        <v>1023</v>
      </c>
    </row>
    <row r="150" spans="1:5" ht="12.75" customHeight="1">
      <c r="A150" s="16" t="s">
        <v>154</v>
      </c>
      <c r="B150" s="87" t="s">
        <v>921</v>
      </c>
      <c r="C150" s="87"/>
      <c r="D150" s="17">
        <f>D119</f>
        <v>999</v>
      </c>
      <c r="E150" s="12">
        <f t="shared" si="7"/>
        <v>1149</v>
      </c>
    </row>
    <row r="151" spans="1:5" ht="12.75" customHeight="1">
      <c r="A151" s="16" t="s">
        <v>155</v>
      </c>
      <c r="B151" s="87" t="s">
        <v>926</v>
      </c>
      <c r="C151" s="87"/>
      <c r="D151" s="17">
        <v>939</v>
      </c>
      <c r="E151" s="12">
        <f t="shared" si="7"/>
        <v>1080</v>
      </c>
    </row>
    <row r="152" spans="1:5" ht="24" customHeight="1">
      <c r="A152" s="16" t="s">
        <v>156</v>
      </c>
      <c r="B152" s="87" t="s">
        <v>936</v>
      </c>
      <c r="C152" s="87"/>
      <c r="D152" s="17">
        <v>891</v>
      </c>
      <c r="E152" s="12">
        <f t="shared" si="7"/>
        <v>1025</v>
      </c>
    </row>
    <row r="153" spans="1:5" ht="21" customHeight="1">
      <c r="A153" s="16" t="s">
        <v>157</v>
      </c>
      <c r="B153" s="87" t="s">
        <v>937</v>
      </c>
      <c r="C153" s="87"/>
      <c r="D153" s="17">
        <v>831</v>
      </c>
      <c r="E153" s="12">
        <f t="shared" si="7"/>
        <v>956</v>
      </c>
    </row>
    <row r="154" spans="1:5" ht="27" customHeight="1">
      <c r="A154" s="16" t="s">
        <v>158</v>
      </c>
      <c r="B154" s="87" t="s">
        <v>938</v>
      </c>
      <c r="C154" s="87"/>
      <c r="D154" s="17">
        <v>1077</v>
      </c>
      <c r="E154" s="12">
        <f t="shared" si="7"/>
        <v>1239</v>
      </c>
    </row>
    <row r="155" spans="1:5" ht="24.75" customHeight="1">
      <c r="A155" s="16" t="s">
        <v>159</v>
      </c>
      <c r="B155" s="87" t="s">
        <v>939</v>
      </c>
      <c r="C155" s="87"/>
      <c r="D155" s="17">
        <v>1012</v>
      </c>
      <c r="E155" s="12">
        <f t="shared" si="7"/>
        <v>1164</v>
      </c>
    </row>
    <row r="156" spans="1:5" ht="27" customHeight="1">
      <c r="A156" s="16" t="s">
        <v>160</v>
      </c>
      <c r="B156" s="87" t="s">
        <v>942</v>
      </c>
      <c r="C156" s="87"/>
      <c r="D156" s="17">
        <v>1127</v>
      </c>
      <c r="E156" s="12">
        <f t="shared" si="7"/>
        <v>1297</v>
      </c>
    </row>
    <row r="157" spans="1:5" ht="18" customHeight="1">
      <c r="A157" s="16" t="s">
        <v>161</v>
      </c>
      <c r="B157" s="87" t="s">
        <v>941</v>
      </c>
      <c r="C157" s="87"/>
      <c r="D157" s="17">
        <v>1062</v>
      </c>
      <c r="E157" s="12">
        <f t="shared" si="7"/>
        <v>1222</v>
      </c>
    </row>
    <row r="158" spans="1:5" ht="24" customHeight="1">
      <c r="A158" s="16" t="s">
        <v>162</v>
      </c>
      <c r="B158" s="87" t="s">
        <v>940</v>
      </c>
      <c r="C158" s="87"/>
      <c r="D158" s="17">
        <v>1129</v>
      </c>
      <c r="E158" s="12">
        <f t="shared" si="7"/>
        <v>1299</v>
      </c>
    </row>
    <row r="159" spans="1:5" ht="25.5" customHeight="1">
      <c r="A159" s="16" t="s">
        <v>163</v>
      </c>
      <c r="B159" s="87" t="s">
        <v>992</v>
      </c>
      <c r="C159" s="87"/>
      <c r="D159" s="17">
        <v>989</v>
      </c>
      <c r="E159" s="12">
        <f t="shared" si="7"/>
        <v>1138</v>
      </c>
    </row>
    <row r="160" spans="1:5" ht="29.25" customHeight="1">
      <c r="A160" s="16" t="s">
        <v>164</v>
      </c>
      <c r="B160" s="87" t="s">
        <v>943</v>
      </c>
      <c r="C160" s="87"/>
      <c r="D160" s="17">
        <v>1138</v>
      </c>
      <c r="E160" s="12">
        <f t="shared" si="7"/>
        <v>1309</v>
      </c>
    </row>
    <row r="161" spans="1:5" ht="27" customHeight="1">
      <c r="A161" s="16" t="s">
        <v>165</v>
      </c>
      <c r="B161" s="87" t="s">
        <v>993</v>
      </c>
      <c r="C161" s="87"/>
      <c r="D161" s="17">
        <v>1346</v>
      </c>
      <c r="E161" s="12">
        <f t="shared" si="7"/>
        <v>1548</v>
      </c>
    </row>
    <row r="162" spans="1:5" ht="30" customHeight="1">
      <c r="A162" s="16" t="s">
        <v>166</v>
      </c>
      <c r="B162" s="87" t="s">
        <v>944</v>
      </c>
      <c r="C162" s="87"/>
      <c r="D162" s="17">
        <v>1229</v>
      </c>
      <c r="E162" s="12">
        <f t="shared" si="7"/>
        <v>1414</v>
      </c>
    </row>
    <row r="163" spans="1:5" ht="21" customHeight="1">
      <c r="A163" s="16" t="s">
        <v>167</v>
      </c>
      <c r="B163" s="87" t="s">
        <v>994</v>
      </c>
      <c r="C163" s="87"/>
      <c r="D163" s="17">
        <v>1089</v>
      </c>
      <c r="E163" s="12">
        <f t="shared" si="7"/>
        <v>1253</v>
      </c>
    </row>
    <row r="164" spans="1:5" ht="27" customHeight="1">
      <c r="A164" s="16" t="s">
        <v>168</v>
      </c>
      <c r="B164" s="87" t="s">
        <v>945</v>
      </c>
      <c r="C164" s="87"/>
      <c r="D164" s="17">
        <v>1253</v>
      </c>
      <c r="E164" s="12">
        <f t="shared" si="7"/>
        <v>1441</v>
      </c>
    </row>
    <row r="165" spans="1:5" ht="25.5" customHeight="1">
      <c r="A165" s="16" t="s">
        <v>169</v>
      </c>
      <c r="B165" s="87" t="s">
        <v>946</v>
      </c>
      <c r="C165" s="87"/>
      <c r="D165" s="17">
        <v>1482</v>
      </c>
      <c r="E165" s="12">
        <f t="shared" si="7"/>
        <v>1705</v>
      </c>
    </row>
    <row r="166" spans="1:5" ht="15" customHeight="1">
      <c r="A166" s="22" t="s">
        <v>170</v>
      </c>
      <c r="B166" s="87" t="s">
        <v>122</v>
      </c>
      <c r="C166" s="87"/>
      <c r="D166" s="17">
        <v>760</v>
      </c>
      <c r="E166" s="12">
        <f t="shared" si="7"/>
        <v>874</v>
      </c>
    </row>
    <row r="167" spans="1:5" ht="15" customHeight="1">
      <c r="A167" s="22" t="s">
        <v>171</v>
      </c>
      <c r="B167" s="87" t="s">
        <v>172</v>
      </c>
      <c r="C167" s="87"/>
      <c r="D167" s="17">
        <v>903</v>
      </c>
      <c r="E167" s="12">
        <f t="shared" si="7"/>
        <v>1039</v>
      </c>
    </row>
    <row r="168" spans="1:5" ht="15" customHeight="1">
      <c r="A168" s="22" t="s">
        <v>173</v>
      </c>
      <c r="B168" s="87" t="s">
        <v>174</v>
      </c>
      <c r="C168" s="87"/>
      <c r="D168" s="17">
        <v>998</v>
      </c>
      <c r="E168" s="12">
        <f t="shared" si="7"/>
        <v>1148</v>
      </c>
    </row>
    <row r="169" spans="1:5" ht="15" customHeight="1">
      <c r="A169" s="22" t="s">
        <v>175</v>
      </c>
      <c r="B169" s="87" t="s">
        <v>176</v>
      </c>
      <c r="C169" s="87"/>
      <c r="D169" s="17">
        <v>1047</v>
      </c>
      <c r="E169" s="12">
        <f t="shared" si="7"/>
        <v>1205</v>
      </c>
    </row>
    <row r="170" spans="1:5" ht="15" customHeight="1">
      <c r="A170" s="22" t="s">
        <v>177</v>
      </c>
      <c r="B170" s="87" t="s">
        <v>178</v>
      </c>
      <c r="C170" s="87"/>
      <c r="D170" s="17">
        <v>1155</v>
      </c>
      <c r="E170" s="12">
        <f t="shared" si="7"/>
        <v>1329</v>
      </c>
    </row>
    <row r="171" spans="1:5" ht="15" customHeight="1">
      <c r="A171" s="22" t="s">
        <v>179</v>
      </c>
      <c r="B171" s="87" t="s">
        <v>128</v>
      </c>
      <c r="C171" s="87"/>
      <c r="D171" s="17">
        <v>1007</v>
      </c>
      <c r="E171" s="12">
        <f t="shared" si="7"/>
        <v>1159</v>
      </c>
    </row>
    <row r="172" spans="1:5" ht="15" customHeight="1">
      <c r="A172" s="22" t="s">
        <v>180</v>
      </c>
      <c r="B172" s="87" t="s">
        <v>181</v>
      </c>
      <c r="C172" s="87"/>
      <c r="D172" s="17">
        <v>1049</v>
      </c>
      <c r="E172" s="12">
        <f t="shared" si="7"/>
        <v>1207</v>
      </c>
    </row>
    <row r="173" spans="1:5" ht="15" customHeight="1">
      <c r="A173" s="22" t="s">
        <v>182</v>
      </c>
      <c r="B173" s="87" t="s">
        <v>183</v>
      </c>
      <c r="C173" s="87"/>
      <c r="D173" s="17">
        <v>1194</v>
      </c>
      <c r="E173" s="12">
        <f t="shared" si="7"/>
        <v>1374</v>
      </c>
    </row>
    <row r="174" spans="1:5" ht="15" customHeight="1">
      <c r="A174" s="22" t="s">
        <v>184</v>
      </c>
      <c r="B174" s="87" t="s">
        <v>185</v>
      </c>
      <c r="C174" s="87"/>
      <c r="D174" s="17">
        <v>1235.5</v>
      </c>
      <c r="E174" s="12">
        <f t="shared" si="7"/>
        <v>1421</v>
      </c>
    </row>
    <row r="175" spans="1:5" ht="17.25" customHeight="1">
      <c r="A175" s="22" t="s">
        <v>186</v>
      </c>
      <c r="B175" s="87" t="s">
        <v>187</v>
      </c>
      <c r="C175" s="87"/>
      <c r="D175" s="17">
        <v>1506</v>
      </c>
      <c r="E175" s="12">
        <f t="shared" si="7"/>
        <v>1732</v>
      </c>
    </row>
    <row r="176" spans="1:5" ht="25.5" customHeight="1">
      <c r="A176" s="22" t="s">
        <v>188</v>
      </c>
      <c r="B176" s="87" t="s">
        <v>189</v>
      </c>
      <c r="C176" s="87"/>
      <c r="D176" s="17">
        <v>1547</v>
      </c>
      <c r="E176" s="12">
        <f t="shared" si="7"/>
        <v>1780</v>
      </c>
    </row>
    <row r="177" spans="1:5" ht="16.5" customHeight="1">
      <c r="A177" s="25" t="s">
        <v>190</v>
      </c>
      <c r="B177" s="97" t="s">
        <v>191</v>
      </c>
      <c r="C177" s="97"/>
      <c r="D177" s="12">
        <v>2389.5</v>
      </c>
      <c r="E177" s="27">
        <f aca="true" t="shared" si="8" ref="E177:E197">ROUNDUP(D177*1.15,0)</f>
        <v>2748</v>
      </c>
    </row>
    <row r="178" spans="1:5" ht="16.5" customHeight="1">
      <c r="A178" s="25" t="s">
        <v>192</v>
      </c>
      <c r="B178" s="97" t="s">
        <v>134</v>
      </c>
      <c r="C178" s="97"/>
      <c r="D178" s="12">
        <v>831</v>
      </c>
      <c r="E178" s="27">
        <f t="shared" si="8"/>
        <v>956</v>
      </c>
    </row>
    <row r="179" spans="1:5" ht="16.5" customHeight="1">
      <c r="A179" s="28" t="s">
        <v>193</v>
      </c>
      <c r="B179" s="87" t="s">
        <v>134</v>
      </c>
      <c r="C179" s="87"/>
      <c r="D179" s="21">
        <v>754</v>
      </c>
      <c r="E179" s="12">
        <f t="shared" si="8"/>
        <v>868</v>
      </c>
    </row>
    <row r="180" spans="1:5" ht="16.5" customHeight="1">
      <c r="A180" s="22" t="s">
        <v>194</v>
      </c>
      <c r="B180" s="87" t="s">
        <v>136</v>
      </c>
      <c r="C180" s="87"/>
      <c r="D180" s="12">
        <v>974</v>
      </c>
      <c r="E180" s="12">
        <f t="shared" si="8"/>
        <v>1121</v>
      </c>
    </row>
    <row r="181" spans="1:5" ht="16.5" customHeight="1">
      <c r="A181" s="25" t="s">
        <v>195</v>
      </c>
      <c r="B181" s="87" t="s">
        <v>138</v>
      </c>
      <c r="C181" s="87"/>
      <c r="D181" s="12">
        <v>946</v>
      </c>
      <c r="E181" s="12">
        <f t="shared" si="8"/>
        <v>1088</v>
      </c>
    </row>
    <row r="182" spans="1:5" ht="21" customHeight="1">
      <c r="A182" s="25" t="s">
        <v>196</v>
      </c>
      <c r="B182" s="87" t="s">
        <v>140</v>
      </c>
      <c r="C182" s="87"/>
      <c r="D182" s="12">
        <v>1147</v>
      </c>
      <c r="E182" s="12">
        <f t="shared" si="8"/>
        <v>1320</v>
      </c>
    </row>
    <row r="183" spans="1:5" ht="26.25" customHeight="1">
      <c r="A183" s="25" t="s">
        <v>197</v>
      </c>
      <c r="B183" s="87" t="s">
        <v>198</v>
      </c>
      <c r="C183" s="87"/>
      <c r="D183" s="12">
        <v>962</v>
      </c>
      <c r="E183" s="12">
        <f t="shared" si="8"/>
        <v>1107</v>
      </c>
    </row>
    <row r="184" spans="1:5" ht="26.25" customHeight="1">
      <c r="A184" s="25" t="s">
        <v>199</v>
      </c>
      <c r="B184" s="87" t="s">
        <v>200</v>
      </c>
      <c r="C184" s="87"/>
      <c r="D184" s="12">
        <v>1491</v>
      </c>
      <c r="E184" s="12">
        <f t="shared" si="8"/>
        <v>1715</v>
      </c>
    </row>
    <row r="185" spans="1:5" ht="25.5" customHeight="1">
      <c r="A185" s="25" t="s">
        <v>201</v>
      </c>
      <c r="B185" s="87" t="s">
        <v>202</v>
      </c>
      <c r="C185" s="87"/>
      <c r="D185" s="12">
        <v>1491</v>
      </c>
      <c r="E185" s="12">
        <f t="shared" si="8"/>
        <v>1715</v>
      </c>
    </row>
    <row r="186" spans="1:5" ht="18" customHeight="1">
      <c r="A186" s="22" t="s">
        <v>203</v>
      </c>
      <c r="B186" s="87" t="s">
        <v>204</v>
      </c>
      <c r="C186" s="87"/>
      <c r="D186" s="12">
        <v>1844</v>
      </c>
      <c r="E186" s="12">
        <f t="shared" si="8"/>
        <v>2121</v>
      </c>
    </row>
    <row r="187" spans="1:5" ht="27.75" customHeight="1">
      <c r="A187" s="22" t="s">
        <v>205</v>
      </c>
      <c r="B187" s="87" t="s">
        <v>947</v>
      </c>
      <c r="C187" s="87"/>
      <c r="D187" s="12">
        <v>3784</v>
      </c>
      <c r="E187" s="12">
        <f t="shared" si="8"/>
        <v>4352</v>
      </c>
    </row>
    <row r="188" spans="1:5" ht="15.75" customHeight="1">
      <c r="A188" s="23" t="s">
        <v>950</v>
      </c>
      <c r="B188" s="87" t="s">
        <v>134</v>
      </c>
      <c r="C188" s="87"/>
      <c r="D188" s="12">
        <v>880</v>
      </c>
      <c r="E188" s="12">
        <f t="shared" si="8"/>
        <v>1012</v>
      </c>
    </row>
    <row r="189" spans="1:5" ht="15.75" customHeight="1">
      <c r="A189" s="23" t="s">
        <v>951</v>
      </c>
      <c r="B189" s="87" t="s">
        <v>141</v>
      </c>
      <c r="C189" s="87"/>
      <c r="D189" s="12">
        <v>965</v>
      </c>
      <c r="E189" s="12">
        <f t="shared" si="8"/>
        <v>1110</v>
      </c>
    </row>
    <row r="190" spans="1:5" ht="15" customHeight="1">
      <c r="A190" s="23" t="s">
        <v>206</v>
      </c>
      <c r="B190" s="87" t="s">
        <v>207</v>
      </c>
      <c r="C190" s="87"/>
      <c r="D190" s="12">
        <v>1140</v>
      </c>
      <c r="E190" s="12">
        <f t="shared" si="8"/>
        <v>1311</v>
      </c>
    </row>
    <row r="191" spans="1:5" ht="29.25" customHeight="1">
      <c r="A191" s="24" t="s">
        <v>208</v>
      </c>
      <c r="B191" s="87" t="s">
        <v>209</v>
      </c>
      <c r="C191" s="87"/>
      <c r="D191" s="12">
        <v>760</v>
      </c>
      <c r="E191" s="12">
        <f t="shared" si="8"/>
        <v>874</v>
      </c>
    </row>
    <row r="192" spans="1:5" ht="25.5" customHeight="1">
      <c r="A192" s="24" t="s">
        <v>208</v>
      </c>
      <c r="B192" s="87" t="s">
        <v>210</v>
      </c>
      <c r="C192" s="87"/>
      <c r="D192" s="12">
        <v>1047</v>
      </c>
      <c r="E192" s="12">
        <f t="shared" si="8"/>
        <v>1205</v>
      </c>
    </row>
    <row r="193" spans="1:5" ht="25.5" customHeight="1">
      <c r="A193" s="24" t="s">
        <v>211</v>
      </c>
      <c r="B193" s="87" t="s">
        <v>212</v>
      </c>
      <c r="C193" s="87"/>
      <c r="D193" s="12">
        <v>1121</v>
      </c>
      <c r="E193" s="12">
        <f t="shared" si="8"/>
        <v>1290</v>
      </c>
    </row>
    <row r="194" spans="1:6" ht="27" customHeight="1">
      <c r="A194" s="24" t="s">
        <v>213</v>
      </c>
      <c r="B194" s="87" t="s">
        <v>214</v>
      </c>
      <c r="C194" s="87"/>
      <c r="D194" s="12">
        <v>1106</v>
      </c>
      <c r="E194" s="12">
        <f t="shared" si="8"/>
        <v>1272</v>
      </c>
      <c r="F194" s="4"/>
    </row>
    <row r="195" spans="1:6" ht="27" customHeight="1">
      <c r="A195" s="22" t="s">
        <v>215</v>
      </c>
      <c r="B195" s="87" t="s">
        <v>216</v>
      </c>
      <c r="C195" s="87"/>
      <c r="D195" s="17">
        <v>3015</v>
      </c>
      <c r="E195" s="17">
        <f t="shared" si="8"/>
        <v>3468</v>
      </c>
      <c r="F195" s="4"/>
    </row>
    <row r="196" spans="1:6" ht="23.25" customHeight="1">
      <c r="A196" s="25" t="s">
        <v>217</v>
      </c>
      <c r="B196" s="87" t="s">
        <v>218</v>
      </c>
      <c r="C196" s="87"/>
      <c r="D196" s="12">
        <v>3400</v>
      </c>
      <c r="E196" s="12">
        <f t="shared" si="8"/>
        <v>3910</v>
      </c>
      <c r="F196" s="4"/>
    </row>
    <row r="197" spans="1:5" ht="13.5" customHeight="1">
      <c r="A197" s="25" t="s">
        <v>219</v>
      </c>
      <c r="B197" s="87" t="s">
        <v>220</v>
      </c>
      <c r="C197" s="87"/>
      <c r="D197" s="12">
        <v>3500</v>
      </c>
      <c r="E197" s="12">
        <f t="shared" si="8"/>
        <v>4025</v>
      </c>
    </row>
    <row r="198" spans="1:5" ht="23.25" customHeight="1">
      <c r="A198" s="89" t="s">
        <v>221</v>
      </c>
      <c r="B198" s="89"/>
      <c r="C198" s="89"/>
      <c r="D198" s="20"/>
      <c r="E198" s="21"/>
    </row>
    <row r="199" spans="1:5" ht="12.75" customHeight="1">
      <c r="A199" s="16" t="s">
        <v>222</v>
      </c>
      <c r="B199" s="87" t="s">
        <v>952</v>
      </c>
      <c r="C199" s="87"/>
      <c r="D199" s="17">
        <v>999</v>
      </c>
      <c r="E199" s="12">
        <f aca="true" t="shared" si="9" ref="E199:E210">ROUNDUP(D199*1.15,0)</f>
        <v>1149</v>
      </c>
    </row>
    <row r="200" spans="1:5" ht="26.25" customHeight="1">
      <c r="A200" s="22" t="s">
        <v>223</v>
      </c>
      <c r="B200" s="87" t="s">
        <v>953</v>
      </c>
      <c r="C200" s="87"/>
      <c r="D200" s="17">
        <v>1287</v>
      </c>
      <c r="E200" s="12">
        <f t="shared" si="9"/>
        <v>1481</v>
      </c>
    </row>
    <row r="201" spans="1:5" ht="26.25" customHeight="1">
      <c r="A201" s="22" t="s">
        <v>224</v>
      </c>
      <c r="B201" s="87" t="s">
        <v>954</v>
      </c>
      <c r="C201" s="87"/>
      <c r="D201" s="17">
        <v>1466</v>
      </c>
      <c r="E201" s="12">
        <f t="shared" si="9"/>
        <v>1686</v>
      </c>
    </row>
    <row r="202" spans="1:5" ht="23.25" customHeight="1">
      <c r="A202" s="22" t="s">
        <v>225</v>
      </c>
      <c r="B202" s="87" t="s">
        <v>955</v>
      </c>
      <c r="C202" s="87"/>
      <c r="D202" s="17">
        <v>1715</v>
      </c>
      <c r="E202" s="12">
        <f t="shared" si="9"/>
        <v>1973</v>
      </c>
    </row>
    <row r="203" spans="1:5" ht="16.5" customHeight="1">
      <c r="A203" s="22" t="s">
        <v>226</v>
      </c>
      <c r="B203" s="87" t="s">
        <v>227</v>
      </c>
      <c r="C203" s="87"/>
      <c r="D203" s="17">
        <v>1037</v>
      </c>
      <c r="E203" s="12">
        <f t="shared" si="9"/>
        <v>1193</v>
      </c>
    </row>
    <row r="204" spans="1:5" ht="16.5" customHeight="1">
      <c r="A204" s="22" t="s">
        <v>228</v>
      </c>
      <c r="B204" s="87" t="s">
        <v>128</v>
      </c>
      <c r="C204" s="87"/>
      <c r="D204" s="17">
        <v>1235.5</v>
      </c>
      <c r="E204" s="12">
        <f t="shared" si="9"/>
        <v>1421</v>
      </c>
    </row>
    <row r="205" spans="1:5" ht="15.75" customHeight="1">
      <c r="A205" s="22" t="s">
        <v>229</v>
      </c>
      <c r="B205" s="87" t="s">
        <v>181</v>
      </c>
      <c r="C205" s="87"/>
      <c r="D205" s="17">
        <v>1277.5</v>
      </c>
      <c r="E205" s="12">
        <f t="shared" si="9"/>
        <v>1470</v>
      </c>
    </row>
    <row r="206" spans="1:5" ht="15.75" customHeight="1">
      <c r="A206" s="29" t="s">
        <v>230</v>
      </c>
      <c r="B206" s="87" t="s">
        <v>231</v>
      </c>
      <c r="C206" s="87"/>
      <c r="D206" s="12">
        <v>1154</v>
      </c>
      <c r="E206" s="12">
        <f t="shared" si="9"/>
        <v>1328</v>
      </c>
    </row>
    <row r="207" spans="1:5" ht="15.75" customHeight="1">
      <c r="A207" s="25" t="s">
        <v>232</v>
      </c>
      <c r="B207" s="87" t="s">
        <v>233</v>
      </c>
      <c r="C207" s="87"/>
      <c r="D207" s="12">
        <v>1392</v>
      </c>
      <c r="E207" s="12">
        <f t="shared" si="9"/>
        <v>1601</v>
      </c>
    </row>
    <row r="208" spans="1:5" ht="15.75" customHeight="1">
      <c r="A208" s="23" t="s">
        <v>957</v>
      </c>
      <c r="B208" s="87" t="s">
        <v>231</v>
      </c>
      <c r="C208" s="87"/>
      <c r="D208" s="17">
        <v>965</v>
      </c>
      <c r="E208" s="12">
        <f t="shared" si="9"/>
        <v>1110</v>
      </c>
    </row>
    <row r="209" spans="1:6" ht="12.75" customHeight="1">
      <c r="A209" s="24" t="s">
        <v>958</v>
      </c>
      <c r="B209" s="87" t="s">
        <v>234</v>
      </c>
      <c r="C209" s="87"/>
      <c r="D209" s="12">
        <v>1135</v>
      </c>
      <c r="E209" s="12">
        <f t="shared" si="9"/>
        <v>1306</v>
      </c>
      <c r="F209" s="4"/>
    </row>
    <row r="210" spans="1:5" ht="22.5" customHeight="1">
      <c r="A210" s="25" t="s">
        <v>235</v>
      </c>
      <c r="B210" s="87" t="s">
        <v>956</v>
      </c>
      <c r="C210" s="87"/>
      <c r="D210" s="12">
        <v>4200</v>
      </c>
      <c r="E210" s="12">
        <f t="shared" si="9"/>
        <v>4830</v>
      </c>
    </row>
    <row r="211" spans="1:5" ht="17.25" customHeight="1">
      <c r="A211" s="89" t="s">
        <v>236</v>
      </c>
      <c r="B211" s="89"/>
      <c r="C211" s="89"/>
      <c r="D211" s="17"/>
      <c r="E211" s="12"/>
    </row>
    <row r="212" spans="1:5" ht="12.75" customHeight="1">
      <c r="A212" s="25" t="s">
        <v>237</v>
      </c>
      <c r="B212" s="87" t="s">
        <v>238</v>
      </c>
      <c r="C212" s="87"/>
      <c r="D212" s="17">
        <v>298</v>
      </c>
      <c r="E212" s="12">
        <f aca="true" t="shared" si="10" ref="E212:E234">ROUNDUP(D212*1.15,0)</f>
        <v>343</v>
      </c>
    </row>
    <row r="213" spans="1:5" ht="12.75" customHeight="1">
      <c r="A213" s="25" t="s">
        <v>239</v>
      </c>
      <c r="B213" s="87" t="s">
        <v>240</v>
      </c>
      <c r="C213" s="87"/>
      <c r="D213" s="12">
        <v>377</v>
      </c>
      <c r="E213" s="27">
        <f t="shared" si="10"/>
        <v>434</v>
      </c>
    </row>
    <row r="214" spans="1:5" ht="12.75" customHeight="1">
      <c r="A214" s="25" t="s">
        <v>241</v>
      </c>
      <c r="B214" s="87" t="s">
        <v>242</v>
      </c>
      <c r="C214" s="87"/>
      <c r="D214" s="12">
        <v>319</v>
      </c>
      <c r="E214" s="27">
        <f t="shared" si="10"/>
        <v>367</v>
      </c>
    </row>
    <row r="215" spans="1:5" ht="15.75" customHeight="1">
      <c r="A215" s="25" t="s">
        <v>243</v>
      </c>
      <c r="B215" s="87" t="s">
        <v>244</v>
      </c>
      <c r="C215" s="87"/>
      <c r="D215" s="12">
        <v>399</v>
      </c>
      <c r="E215" s="27">
        <f t="shared" si="10"/>
        <v>459</v>
      </c>
    </row>
    <row r="216" spans="1:5" ht="15.75" customHeight="1">
      <c r="A216" s="25" t="s">
        <v>245</v>
      </c>
      <c r="B216" s="87" t="s">
        <v>246</v>
      </c>
      <c r="C216" s="87"/>
      <c r="D216" s="10">
        <v>399</v>
      </c>
      <c r="E216" s="27">
        <f t="shared" si="10"/>
        <v>459</v>
      </c>
    </row>
    <row r="217" spans="1:5" ht="12.75" customHeight="1">
      <c r="A217" s="25" t="s">
        <v>247</v>
      </c>
      <c r="B217" s="87" t="s">
        <v>248</v>
      </c>
      <c r="C217" s="87"/>
      <c r="D217" s="10">
        <v>484</v>
      </c>
      <c r="E217" s="27">
        <f t="shared" si="10"/>
        <v>557</v>
      </c>
    </row>
    <row r="218" spans="1:5" ht="12.75" customHeight="1">
      <c r="A218" s="22" t="s">
        <v>249</v>
      </c>
      <c r="B218" s="87" t="s">
        <v>250</v>
      </c>
      <c r="C218" s="87"/>
      <c r="D218" s="12">
        <v>246.6</v>
      </c>
      <c r="E218" s="12">
        <f t="shared" si="10"/>
        <v>284</v>
      </c>
    </row>
    <row r="219" spans="1:5" ht="12.75" customHeight="1">
      <c r="A219" s="22" t="s">
        <v>251</v>
      </c>
      <c r="B219" s="87" t="s">
        <v>252</v>
      </c>
      <c r="C219" s="87"/>
      <c r="D219" s="12">
        <v>230</v>
      </c>
      <c r="E219" s="12">
        <f t="shared" si="10"/>
        <v>265</v>
      </c>
    </row>
    <row r="220" spans="1:5" ht="12.75" customHeight="1">
      <c r="A220" s="22" t="s">
        <v>253</v>
      </c>
      <c r="B220" s="87" t="s">
        <v>254</v>
      </c>
      <c r="C220" s="87"/>
      <c r="D220" s="12">
        <v>314</v>
      </c>
      <c r="E220" s="12">
        <f t="shared" si="10"/>
        <v>362</v>
      </c>
    </row>
    <row r="221" spans="1:5" ht="12.75" customHeight="1">
      <c r="A221" s="22" t="s">
        <v>255</v>
      </c>
      <c r="B221" s="87" t="s">
        <v>256</v>
      </c>
      <c r="C221" s="87"/>
      <c r="D221" s="12">
        <v>258</v>
      </c>
      <c r="E221" s="12">
        <f t="shared" si="10"/>
        <v>297</v>
      </c>
    </row>
    <row r="222" spans="1:5" ht="17.25" customHeight="1">
      <c r="A222" s="22" t="s">
        <v>257</v>
      </c>
      <c r="B222" s="87" t="s">
        <v>258</v>
      </c>
      <c r="C222" s="87"/>
      <c r="D222" s="12">
        <v>241.3</v>
      </c>
      <c r="E222" s="12">
        <f t="shared" si="10"/>
        <v>278</v>
      </c>
    </row>
    <row r="223" spans="1:5" ht="23.25" customHeight="1">
      <c r="A223" s="22" t="s">
        <v>259</v>
      </c>
      <c r="B223" s="87" t="s">
        <v>260</v>
      </c>
      <c r="C223" s="87"/>
      <c r="D223" s="12">
        <v>230</v>
      </c>
      <c r="E223" s="12">
        <f t="shared" si="10"/>
        <v>265</v>
      </c>
    </row>
    <row r="224" spans="1:5" ht="26.25" customHeight="1">
      <c r="A224" s="22" t="s">
        <v>261</v>
      </c>
      <c r="B224" s="87" t="s">
        <v>262</v>
      </c>
      <c r="C224" s="87"/>
      <c r="D224" s="12">
        <v>241</v>
      </c>
      <c r="E224" s="12">
        <f t="shared" si="10"/>
        <v>278</v>
      </c>
    </row>
    <row r="225" spans="1:5" ht="25.5" customHeight="1">
      <c r="A225" s="22" t="s">
        <v>263</v>
      </c>
      <c r="B225" s="87" t="s">
        <v>264</v>
      </c>
      <c r="C225" s="87"/>
      <c r="D225" s="12">
        <v>584</v>
      </c>
      <c r="E225" s="12">
        <f t="shared" si="10"/>
        <v>672</v>
      </c>
    </row>
    <row r="226" spans="1:5" ht="27" customHeight="1">
      <c r="A226" s="22" t="s">
        <v>265</v>
      </c>
      <c r="B226" s="87" t="s">
        <v>266</v>
      </c>
      <c r="C226" s="87"/>
      <c r="D226" s="12">
        <v>398</v>
      </c>
      <c r="E226" s="12">
        <f t="shared" si="10"/>
        <v>458</v>
      </c>
    </row>
    <row r="227" spans="1:5" ht="29.25" customHeight="1">
      <c r="A227" s="22" t="s">
        <v>267</v>
      </c>
      <c r="B227" s="87" t="s">
        <v>268</v>
      </c>
      <c r="C227" s="87"/>
      <c r="D227" s="12">
        <v>425</v>
      </c>
      <c r="E227" s="12">
        <f t="shared" si="10"/>
        <v>489</v>
      </c>
    </row>
    <row r="228" spans="1:5" ht="12.75" customHeight="1">
      <c r="A228" s="22" t="s">
        <v>269</v>
      </c>
      <c r="B228" s="87" t="s">
        <v>270</v>
      </c>
      <c r="C228" s="87"/>
      <c r="D228" s="167">
        <v>504</v>
      </c>
      <c r="E228" s="167">
        <f t="shared" si="10"/>
        <v>580</v>
      </c>
    </row>
    <row r="229" spans="1:5" ht="12.75" customHeight="1">
      <c r="A229" s="22" t="s">
        <v>966</v>
      </c>
      <c r="B229" s="87" t="s">
        <v>967</v>
      </c>
      <c r="C229" s="87"/>
      <c r="D229" s="167">
        <v>696</v>
      </c>
      <c r="E229" s="167">
        <f t="shared" si="10"/>
        <v>801</v>
      </c>
    </row>
    <row r="230" spans="1:5" ht="12.75" customHeight="1">
      <c r="A230" s="22" t="s">
        <v>271</v>
      </c>
      <c r="B230" s="87" t="s">
        <v>272</v>
      </c>
      <c r="C230" s="87"/>
      <c r="D230" s="12">
        <v>948</v>
      </c>
      <c r="E230" s="12">
        <f t="shared" si="10"/>
        <v>1091</v>
      </c>
    </row>
    <row r="231" spans="1:5" ht="17.25" customHeight="1">
      <c r="A231" s="22" t="s">
        <v>273</v>
      </c>
      <c r="B231" s="87" t="s">
        <v>274</v>
      </c>
      <c r="C231" s="87"/>
      <c r="D231" s="17">
        <v>916</v>
      </c>
      <c r="E231" s="12">
        <f t="shared" si="10"/>
        <v>1054</v>
      </c>
    </row>
    <row r="232" spans="1:5" ht="12.75" customHeight="1">
      <c r="A232" s="22" t="s">
        <v>275</v>
      </c>
      <c r="B232" s="87" t="s">
        <v>276</v>
      </c>
      <c r="C232" s="87"/>
      <c r="D232" s="17">
        <v>1028</v>
      </c>
      <c r="E232" s="12">
        <f t="shared" si="10"/>
        <v>1183</v>
      </c>
    </row>
    <row r="233" spans="1:5" ht="27" customHeight="1">
      <c r="A233" s="22" t="s">
        <v>959</v>
      </c>
      <c r="B233" s="87" t="s">
        <v>277</v>
      </c>
      <c r="C233" s="87"/>
      <c r="D233" s="17">
        <v>1081</v>
      </c>
      <c r="E233" s="12">
        <f t="shared" si="10"/>
        <v>1244</v>
      </c>
    </row>
    <row r="234" spans="1:5" ht="26.25" customHeight="1">
      <c r="A234" s="22" t="s">
        <v>960</v>
      </c>
      <c r="B234" s="87" t="s">
        <v>278</v>
      </c>
      <c r="C234" s="87"/>
      <c r="D234" s="17">
        <v>928</v>
      </c>
      <c r="E234" s="12">
        <f t="shared" si="10"/>
        <v>1068</v>
      </c>
    </row>
    <row r="235" spans="1:5" ht="18" customHeight="1">
      <c r="A235" s="89" t="s">
        <v>279</v>
      </c>
      <c r="B235" s="89"/>
      <c r="C235" s="89"/>
      <c r="D235" s="17"/>
      <c r="E235" s="12"/>
    </row>
    <row r="236" spans="1:5" ht="12.75" customHeight="1">
      <c r="A236" s="25" t="s">
        <v>280</v>
      </c>
      <c r="B236" s="87" t="s">
        <v>281</v>
      </c>
      <c r="C236" s="87"/>
      <c r="D236" s="17">
        <v>688</v>
      </c>
      <c r="E236" s="12">
        <f aca="true" t="shared" si="11" ref="E236:E262">ROUNDUP(D236*1.15,0)</f>
        <v>792</v>
      </c>
    </row>
    <row r="237" spans="1:5" ht="12.75" customHeight="1">
      <c r="A237" s="25" t="s">
        <v>282</v>
      </c>
      <c r="B237" s="87" t="s">
        <v>283</v>
      </c>
      <c r="C237" s="87"/>
      <c r="D237" s="17">
        <v>608</v>
      </c>
      <c r="E237" s="12">
        <f t="shared" si="11"/>
        <v>700</v>
      </c>
    </row>
    <row r="238" spans="1:5" ht="12.75" customHeight="1">
      <c r="A238" s="25" t="s">
        <v>284</v>
      </c>
      <c r="B238" s="87" t="s">
        <v>285</v>
      </c>
      <c r="C238" s="87"/>
      <c r="D238" s="17">
        <v>608</v>
      </c>
      <c r="E238" s="12">
        <f t="shared" si="11"/>
        <v>700</v>
      </c>
    </row>
    <row r="239" spans="1:5" ht="12.75" customHeight="1">
      <c r="A239" s="25" t="s">
        <v>286</v>
      </c>
      <c r="B239" s="87" t="s">
        <v>287</v>
      </c>
      <c r="C239" s="87"/>
      <c r="D239" s="17">
        <v>608</v>
      </c>
      <c r="E239" s="12">
        <f t="shared" si="11"/>
        <v>700</v>
      </c>
    </row>
    <row r="240" spans="1:5" ht="12.75" customHeight="1">
      <c r="A240" s="25" t="s">
        <v>288</v>
      </c>
      <c r="B240" s="87" t="s">
        <v>289</v>
      </c>
      <c r="C240" s="87"/>
      <c r="D240" s="17">
        <v>768</v>
      </c>
      <c r="E240" s="12">
        <f t="shared" si="11"/>
        <v>884</v>
      </c>
    </row>
    <row r="241" spans="1:5" ht="12.75" customHeight="1">
      <c r="A241" s="25" t="s">
        <v>290</v>
      </c>
      <c r="B241" s="87" t="s">
        <v>291</v>
      </c>
      <c r="C241" s="87"/>
      <c r="D241" s="17">
        <v>658</v>
      </c>
      <c r="E241" s="12">
        <f t="shared" si="11"/>
        <v>757</v>
      </c>
    </row>
    <row r="242" spans="1:5" ht="12.75" customHeight="1">
      <c r="A242" s="25" t="s">
        <v>292</v>
      </c>
      <c r="B242" s="87" t="s">
        <v>293</v>
      </c>
      <c r="C242" s="87"/>
      <c r="D242" s="17">
        <v>738</v>
      </c>
      <c r="E242" s="12">
        <f t="shared" si="11"/>
        <v>849</v>
      </c>
    </row>
    <row r="243" spans="1:5" ht="12.75" customHeight="1">
      <c r="A243" s="25" t="s">
        <v>294</v>
      </c>
      <c r="B243" s="87" t="s">
        <v>295</v>
      </c>
      <c r="C243" s="87"/>
      <c r="D243" s="17">
        <v>649</v>
      </c>
      <c r="E243" s="12">
        <f t="shared" si="11"/>
        <v>747</v>
      </c>
    </row>
    <row r="244" spans="1:5" ht="23.25" customHeight="1">
      <c r="A244" s="25" t="s">
        <v>294</v>
      </c>
      <c r="B244" s="87" t="s">
        <v>296</v>
      </c>
      <c r="C244" s="87"/>
      <c r="D244" s="17">
        <v>451</v>
      </c>
      <c r="E244" s="12">
        <f t="shared" si="11"/>
        <v>519</v>
      </c>
    </row>
    <row r="245" spans="1:5" ht="12.75" customHeight="1">
      <c r="A245" s="25" t="s">
        <v>294</v>
      </c>
      <c r="B245" s="87" t="s">
        <v>297</v>
      </c>
      <c r="C245" s="87"/>
      <c r="D245" s="17">
        <v>649</v>
      </c>
      <c r="E245" s="12">
        <f t="shared" si="11"/>
        <v>747</v>
      </c>
    </row>
    <row r="246" spans="1:5" ht="12.75" customHeight="1">
      <c r="A246" s="25" t="s">
        <v>298</v>
      </c>
      <c r="B246" s="87" t="s">
        <v>299</v>
      </c>
      <c r="C246" s="87"/>
      <c r="D246" s="17">
        <v>740</v>
      </c>
      <c r="E246" s="12">
        <f t="shared" si="11"/>
        <v>851</v>
      </c>
    </row>
    <row r="247" spans="1:5" ht="12.75" customHeight="1">
      <c r="A247" s="30" t="s">
        <v>300</v>
      </c>
      <c r="B247" s="87" t="s">
        <v>301</v>
      </c>
      <c r="C247" s="87"/>
      <c r="D247" s="17">
        <v>947.5</v>
      </c>
      <c r="E247" s="17">
        <f t="shared" si="11"/>
        <v>1090</v>
      </c>
    </row>
    <row r="248" spans="1:5" ht="12.75" customHeight="1">
      <c r="A248" s="25" t="s">
        <v>302</v>
      </c>
      <c r="B248" s="87" t="s">
        <v>303</v>
      </c>
      <c r="C248" s="87"/>
      <c r="D248" s="17">
        <v>703</v>
      </c>
      <c r="E248" s="12">
        <f t="shared" si="11"/>
        <v>809</v>
      </c>
    </row>
    <row r="249" spans="1:5" ht="15" customHeight="1">
      <c r="A249" s="25" t="s">
        <v>302</v>
      </c>
      <c r="B249" s="87" t="s">
        <v>304</v>
      </c>
      <c r="C249" s="87"/>
      <c r="D249" s="17">
        <v>703</v>
      </c>
      <c r="E249" s="12">
        <f t="shared" si="11"/>
        <v>809</v>
      </c>
    </row>
    <row r="250" spans="1:5" ht="26.25" customHeight="1">
      <c r="A250" s="25" t="s">
        <v>305</v>
      </c>
      <c r="B250" s="87" t="s">
        <v>306</v>
      </c>
      <c r="C250" s="87"/>
      <c r="D250" s="17">
        <v>935</v>
      </c>
      <c r="E250" s="12">
        <f t="shared" si="11"/>
        <v>1076</v>
      </c>
    </row>
    <row r="251" spans="1:5" ht="12.75" customHeight="1">
      <c r="A251" s="25" t="s">
        <v>307</v>
      </c>
      <c r="B251" s="87" t="s">
        <v>308</v>
      </c>
      <c r="C251" s="87"/>
      <c r="D251" s="17">
        <v>702</v>
      </c>
      <c r="E251" s="12">
        <f t="shared" si="11"/>
        <v>808</v>
      </c>
    </row>
    <row r="252" spans="1:5" ht="12.75" customHeight="1">
      <c r="A252" s="25" t="s">
        <v>309</v>
      </c>
      <c r="B252" s="87" t="s">
        <v>310</v>
      </c>
      <c r="C252" s="87"/>
      <c r="D252" s="17">
        <v>859</v>
      </c>
      <c r="E252" s="12">
        <f t="shared" si="11"/>
        <v>988</v>
      </c>
    </row>
    <row r="253" spans="1:5" ht="12.75" customHeight="1">
      <c r="A253" s="25" t="s">
        <v>311</v>
      </c>
      <c r="B253" s="87" t="s">
        <v>283</v>
      </c>
      <c r="C253" s="87"/>
      <c r="D253" s="17">
        <v>608</v>
      </c>
      <c r="E253" s="12">
        <f t="shared" si="11"/>
        <v>700</v>
      </c>
    </row>
    <row r="254" spans="1:5" ht="12.75" customHeight="1">
      <c r="A254" s="25" t="s">
        <v>312</v>
      </c>
      <c r="B254" s="87" t="s">
        <v>313</v>
      </c>
      <c r="C254" s="87"/>
      <c r="D254" s="17">
        <v>658</v>
      </c>
      <c r="E254" s="12">
        <f t="shared" si="11"/>
        <v>757</v>
      </c>
    </row>
    <row r="255" spans="1:5" ht="15" customHeight="1">
      <c r="A255" s="25" t="s">
        <v>314</v>
      </c>
      <c r="B255" s="87" t="s">
        <v>315</v>
      </c>
      <c r="C255" s="87"/>
      <c r="D255" s="17">
        <v>649</v>
      </c>
      <c r="E255" s="12">
        <f t="shared" si="11"/>
        <v>747</v>
      </c>
    </row>
    <row r="256" spans="1:5" ht="12.75" customHeight="1">
      <c r="A256" s="25" t="s">
        <v>316</v>
      </c>
      <c r="B256" s="87" t="s">
        <v>317</v>
      </c>
      <c r="C256" s="87"/>
      <c r="D256" s="17">
        <v>717</v>
      </c>
      <c r="E256" s="12">
        <f t="shared" si="11"/>
        <v>825</v>
      </c>
    </row>
    <row r="257" spans="1:5" ht="12.75" customHeight="1">
      <c r="A257" s="25" t="s">
        <v>318</v>
      </c>
      <c r="B257" s="87" t="s">
        <v>319</v>
      </c>
      <c r="C257" s="87"/>
      <c r="D257" s="17">
        <v>783</v>
      </c>
      <c r="E257" s="12">
        <f t="shared" si="11"/>
        <v>901</v>
      </c>
    </row>
    <row r="258" spans="1:5" ht="12.75" customHeight="1">
      <c r="A258" s="25" t="s">
        <v>320</v>
      </c>
      <c r="B258" s="87" t="s">
        <v>321</v>
      </c>
      <c r="C258" s="87"/>
      <c r="D258" s="17">
        <v>882</v>
      </c>
      <c r="E258" s="12">
        <f t="shared" si="11"/>
        <v>1015</v>
      </c>
    </row>
    <row r="259" spans="1:5" ht="12.75" customHeight="1">
      <c r="A259" s="25" t="s">
        <v>322</v>
      </c>
      <c r="B259" s="87" t="s">
        <v>323</v>
      </c>
      <c r="C259" s="87"/>
      <c r="D259" s="17">
        <v>818</v>
      </c>
      <c r="E259" s="12">
        <f t="shared" si="11"/>
        <v>941</v>
      </c>
    </row>
    <row r="260" spans="1:5" ht="12.75" customHeight="1">
      <c r="A260" s="25" t="s">
        <v>324</v>
      </c>
      <c r="B260" s="87" t="s">
        <v>325</v>
      </c>
      <c r="C260" s="87"/>
      <c r="D260" s="17">
        <v>900</v>
      </c>
      <c r="E260" s="12">
        <f t="shared" si="11"/>
        <v>1035</v>
      </c>
    </row>
    <row r="261" spans="1:5" ht="12.75" customHeight="1">
      <c r="A261" s="25" t="s">
        <v>326</v>
      </c>
      <c r="B261" s="87" t="s">
        <v>327</v>
      </c>
      <c r="C261" s="87"/>
      <c r="D261" s="17">
        <v>986.5</v>
      </c>
      <c r="E261" s="12">
        <f t="shared" si="11"/>
        <v>1135</v>
      </c>
    </row>
    <row r="262" spans="1:5" ht="15" customHeight="1">
      <c r="A262" s="25" t="s">
        <v>328</v>
      </c>
      <c r="B262" s="87" t="s">
        <v>329</v>
      </c>
      <c r="C262" s="87"/>
      <c r="D262" s="17">
        <v>1031.5</v>
      </c>
      <c r="E262" s="12">
        <f t="shared" si="11"/>
        <v>1187</v>
      </c>
    </row>
    <row r="263" spans="1:5" ht="16.5">
      <c r="A263" s="89" t="s">
        <v>330</v>
      </c>
      <c r="B263" s="89"/>
      <c r="C263" s="89"/>
      <c r="D263" s="17"/>
      <c r="E263" s="12"/>
    </row>
    <row r="264" spans="1:5" ht="12.75" customHeight="1">
      <c r="A264" s="25" t="s">
        <v>331</v>
      </c>
      <c r="B264" s="87" t="s">
        <v>332</v>
      </c>
      <c r="C264" s="87"/>
      <c r="D264" s="17">
        <v>85</v>
      </c>
      <c r="E264" s="12">
        <f aca="true" t="shared" si="12" ref="E264:E286">ROUNDUP(D264*1.15,0)</f>
        <v>98</v>
      </c>
    </row>
    <row r="265" spans="1:5" ht="12.75" customHeight="1">
      <c r="A265" s="25" t="s">
        <v>333</v>
      </c>
      <c r="B265" s="87" t="s">
        <v>334</v>
      </c>
      <c r="C265" s="87"/>
      <c r="D265" s="17">
        <v>85</v>
      </c>
      <c r="E265" s="12">
        <f t="shared" si="12"/>
        <v>98</v>
      </c>
    </row>
    <row r="266" spans="1:5" ht="12.75" customHeight="1">
      <c r="A266" s="25" t="s">
        <v>335</v>
      </c>
      <c r="B266" s="87" t="s">
        <v>336</v>
      </c>
      <c r="C266" s="87"/>
      <c r="D266" s="17">
        <v>53</v>
      </c>
      <c r="E266" s="12">
        <f t="shared" si="12"/>
        <v>61</v>
      </c>
    </row>
    <row r="267" spans="1:5" ht="12.75" customHeight="1">
      <c r="A267" s="25" t="s">
        <v>337</v>
      </c>
      <c r="B267" s="87" t="s">
        <v>336</v>
      </c>
      <c r="C267" s="87"/>
      <c r="D267" s="17">
        <v>53</v>
      </c>
      <c r="E267" s="12">
        <f t="shared" si="12"/>
        <v>61</v>
      </c>
    </row>
    <row r="268" spans="1:5" ht="12.75" customHeight="1">
      <c r="A268" s="25" t="s">
        <v>338</v>
      </c>
      <c r="B268" s="87" t="s">
        <v>339</v>
      </c>
      <c r="C268" s="87"/>
      <c r="D268" s="17">
        <v>53</v>
      </c>
      <c r="E268" s="12">
        <f t="shared" si="12"/>
        <v>61</v>
      </c>
    </row>
    <row r="269" spans="1:5" ht="12.75" customHeight="1">
      <c r="A269" s="25" t="s">
        <v>340</v>
      </c>
      <c r="B269" s="87" t="s">
        <v>341</v>
      </c>
      <c r="C269" s="87"/>
      <c r="D269" s="17">
        <v>57.2</v>
      </c>
      <c r="E269" s="17">
        <f t="shared" si="12"/>
        <v>66</v>
      </c>
    </row>
    <row r="270" spans="1:5" ht="12.75" customHeight="1">
      <c r="A270" s="25" t="s">
        <v>342</v>
      </c>
      <c r="B270" s="87" t="s">
        <v>343</v>
      </c>
      <c r="C270" s="97"/>
      <c r="D270" s="62">
        <v>37.8</v>
      </c>
      <c r="E270" s="62">
        <f t="shared" si="12"/>
        <v>44</v>
      </c>
    </row>
    <row r="271" spans="1:5" ht="12.75" customHeight="1">
      <c r="A271" s="25" t="s">
        <v>344</v>
      </c>
      <c r="B271" s="87" t="s">
        <v>345</v>
      </c>
      <c r="C271" s="87"/>
      <c r="D271" s="62">
        <v>18.3</v>
      </c>
      <c r="E271" s="62">
        <f t="shared" si="12"/>
        <v>22</v>
      </c>
    </row>
    <row r="272" spans="1:5" ht="12.75" customHeight="1">
      <c r="A272" s="25" t="s">
        <v>346</v>
      </c>
      <c r="B272" s="87" t="s">
        <v>347</v>
      </c>
      <c r="C272" s="87"/>
      <c r="D272" s="62">
        <v>28.9</v>
      </c>
      <c r="E272" s="62">
        <f t="shared" si="12"/>
        <v>34</v>
      </c>
    </row>
    <row r="273" spans="1:5" ht="12.75" customHeight="1">
      <c r="A273" s="25" t="s">
        <v>348</v>
      </c>
      <c r="B273" s="87" t="s">
        <v>349</v>
      </c>
      <c r="C273" s="87"/>
      <c r="D273" s="170">
        <v>28.9</v>
      </c>
      <c r="E273" s="170">
        <f t="shared" si="12"/>
        <v>34</v>
      </c>
    </row>
    <row r="274" spans="1:5" ht="12.75" customHeight="1">
      <c r="A274" s="25" t="s">
        <v>918</v>
      </c>
      <c r="B274" s="87" t="s">
        <v>350</v>
      </c>
      <c r="C274" s="87"/>
      <c r="D274" s="170">
        <v>34.2</v>
      </c>
      <c r="E274" s="170">
        <f t="shared" si="12"/>
        <v>40</v>
      </c>
    </row>
    <row r="275" spans="1:5" ht="12.75">
      <c r="A275" s="25" t="s">
        <v>915</v>
      </c>
      <c r="B275" s="87"/>
      <c r="C275" s="97"/>
      <c r="D275" s="171">
        <v>26</v>
      </c>
      <c r="E275" s="172">
        <f t="shared" si="12"/>
        <v>30</v>
      </c>
    </row>
    <row r="276" spans="1:5" ht="12.75" customHeight="1">
      <c r="A276" s="25" t="s">
        <v>916</v>
      </c>
      <c r="B276" s="87"/>
      <c r="C276" s="97"/>
      <c r="D276" s="170">
        <v>34</v>
      </c>
      <c r="E276" s="170">
        <f t="shared" si="12"/>
        <v>40</v>
      </c>
    </row>
    <row r="277" spans="1:5" ht="12.75" customHeight="1">
      <c r="A277" s="25" t="s">
        <v>917</v>
      </c>
      <c r="B277" s="87"/>
      <c r="C277" s="87"/>
      <c r="D277" s="173">
        <v>41</v>
      </c>
      <c r="E277" s="174">
        <f t="shared" si="12"/>
        <v>48</v>
      </c>
    </row>
    <row r="278" spans="1:5" ht="12.75" customHeight="1">
      <c r="A278" s="25" t="s">
        <v>913</v>
      </c>
      <c r="B278" s="87" t="s">
        <v>914</v>
      </c>
      <c r="C278" s="87"/>
      <c r="D278" s="168">
        <v>48.5</v>
      </c>
      <c r="E278" s="167">
        <f>ROUNDUP(D278*1.15,0)</f>
        <v>56</v>
      </c>
    </row>
    <row r="279" spans="1:5" ht="12.75" customHeight="1">
      <c r="A279" s="25" t="s">
        <v>351</v>
      </c>
      <c r="B279" s="87" t="s">
        <v>352</v>
      </c>
      <c r="C279" s="87"/>
      <c r="D279" s="168">
        <v>164</v>
      </c>
      <c r="E279" s="167">
        <f t="shared" si="12"/>
        <v>189</v>
      </c>
    </row>
    <row r="280" spans="1:5" ht="12.75" customHeight="1">
      <c r="A280" s="25" t="s">
        <v>353</v>
      </c>
      <c r="B280" s="87" t="s">
        <v>354</v>
      </c>
      <c r="C280" s="87"/>
      <c r="D280" s="168">
        <v>171</v>
      </c>
      <c r="E280" s="167">
        <f t="shared" si="12"/>
        <v>197</v>
      </c>
    </row>
    <row r="281" spans="1:5" ht="12.75" customHeight="1">
      <c r="A281" s="25" t="s">
        <v>355</v>
      </c>
      <c r="B281" s="87" t="s">
        <v>356</v>
      </c>
      <c r="C281" s="87"/>
      <c r="D281" s="17">
        <v>72</v>
      </c>
      <c r="E281" s="12">
        <f t="shared" si="12"/>
        <v>83</v>
      </c>
    </row>
    <row r="282" spans="1:5" ht="12.75" customHeight="1">
      <c r="A282" s="25" t="s">
        <v>357</v>
      </c>
      <c r="B282" s="87" t="s">
        <v>358</v>
      </c>
      <c r="C282" s="87"/>
      <c r="D282" s="17">
        <v>18.3</v>
      </c>
      <c r="E282" s="12">
        <f t="shared" si="12"/>
        <v>22</v>
      </c>
    </row>
    <row r="283" spans="1:5" ht="12.75" customHeight="1">
      <c r="A283" s="25" t="s">
        <v>359</v>
      </c>
      <c r="B283" s="87" t="s">
        <v>358</v>
      </c>
      <c r="C283" s="87"/>
      <c r="D283" s="17">
        <v>24.2</v>
      </c>
      <c r="E283" s="12">
        <f t="shared" si="12"/>
        <v>28</v>
      </c>
    </row>
    <row r="284" spans="1:5" ht="12.75" customHeight="1">
      <c r="A284" s="25" t="s">
        <v>360</v>
      </c>
      <c r="B284" s="87" t="s">
        <v>361</v>
      </c>
      <c r="C284" s="87"/>
      <c r="D284" s="17">
        <v>105</v>
      </c>
      <c r="E284" s="12">
        <f t="shared" si="12"/>
        <v>121</v>
      </c>
    </row>
    <row r="285" spans="1:5" ht="12.75" customHeight="1">
      <c r="A285" s="25" t="s">
        <v>362</v>
      </c>
      <c r="B285" s="87" t="s">
        <v>363</v>
      </c>
      <c r="C285" s="87"/>
      <c r="D285" s="17">
        <v>195</v>
      </c>
      <c r="E285" s="12">
        <f t="shared" si="12"/>
        <v>225</v>
      </c>
    </row>
    <row r="286" spans="1:6" ht="12.75" customHeight="1">
      <c r="A286" s="25" t="s">
        <v>364</v>
      </c>
      <c r="B286" s="87"/>
      <c r="C286" s="87"/>
      <c r="D286" s="17">
        <v>121</v>
      </c>
      <c r="E286" s="12">
        <f t="shared" si="12"/>
        <v>140</v>
      </c>
      <c r="F286" s="4"/>
    </row>
    <row r="287" spans="1:6" ht="16.5" customHeight="1">
      <c r="A287" s="31" t="s">
        <v>365</v>
      </c>
      <c r="B287" s="87" t="s">
        <v>366</v>
      </c>
      <c r="C287" s="87"/>
      <c r="D287" s="12" t="s">
        <v>367</v>
      </c>
      <c r="E287" s="12"/>
      <c r="F287" s="4"/>
    </row>
    <row r="288" spans="1:5" ht="26.25" customHeight="1">
      <c r="A288" s="25" t="s">
        <v>368</v>
      </c>
      <c r="B288" s="87"/>
      <c r="C288" s="87"/>
      <c r="D288" s="12" t="s">
        <v>367</v>
      </c>
      <c r="E288" s="12"/>
    </row>
    <row r="289" spans="1:5" ht="12.75" customHeight="1">
      <c r="A289" s="89" t="s">
        <v>369</v>
      </c>
      <c r="B289" s="89"/>
      <c r="C289" s="89"/>
      <c r="D289" s="17"/>
      <c r="E289" s="12"/>
    </row>
    <row r="290" spans="1:5" ht="12.75" customHeight="1">
      <c r="A290" s="25" t="s">
        <v>370</v>
      </c>
      <c r="B290" s="87" t="s">
        <v>371</v>
      </c>
      <c r="C290" s="87"/>
      <c r="D290" s="17">
        <v>2411</v>
      </c>
      <c r="E290" s="12">
        <f aca="true" t="shared" si="13" ref="E290:E300">ROUNDUP(D290*1.15,0)</f>
        <v>2773</v>
      </c>
    </row>
    <row r="291" spans="1:5" ht="14.25" customHeight="1">
      <c r="A291" s="25" t="s">
        <v>372</v>
      </c>
      <c r="B291" s="87" t="s">
        <v>373</v>
      </c>
      <c r="C291" s="87"/>
      <c r="D291" s="17">
        <v>2411</v>
      </c>
      <c r="E291" s="12">
        <f t="shared" si="13"/>
        <v>2773</v>
      </c>
    </row>
    <row r="292" spans="1:5" ht="25.5" customHeight="1">
      <c r="A292" s="25" t="s">
        <v>374</v>
      </c>
      <c r="B292" s="87" t="s">
        <v>375</v>
      </c>
      <c r="C292" s="87"/>
      <c r="D292" s="17">
        <v>4779</v>
      </c>
      <c r="E292" s="12">
        <f t="shared" si="13"/>
        <v>5496</v>
      </c>
    </row>
    <row r="293" spans="1:5" ht="28.5" customHeight="1">
      <c r="A293" s="25" t="s">
        <v>376</v>
      </c>
      <c r="B293" s="87" t="s">
        <v>377</v>
      </c>
      <c r="C293" s="87"/>
      <c r="D293" s="17">
        <v>4779</v>
      </c>
      <c r="E293" s="12">
        <f t="shared" si="13"/>
        <v>5496</v>
      </c>
    </row>
    <row r="294" spans="1:5" ht="24.75" customHeight="1">
      <c r="A294" s="25" t="s">
        <v>378</v>
      </c>
      <c r="B294" s="87" t="s">
        <v>379</v>
      </c>
      <c r="C294" s="87"/>
      <c r="D294" s="17">
        <v>12735</v>
      </c>
      <c r="E294" s="12">
        <f t="shared" si="13"/>
        <v>14646</v>
      </c>
    </row>
    <row r="295" spans="1:5" ht="15" customHeight="1">
      <c r="A295" s="25" t="s">
        <v>380</v>
      </c>
      <c r="B295" s="87" t="s">
        <v>381</v>
      </c>
      <c r="C295" s="87"/>
      <c r="D295" s="17">
        <v>7600</v>
      </c>
      <c r="E295" s="12">
        <f t="shared" si="13"/>
        <v>8740</v>
      </c>
    </row>
    <row r="296" spans="1:5" ht="15" customHeight="1">
      <c r="A296" s="25" t="s">
        <v>382</v>
      </c>
      <c r="B296" s="87" t="s">
        <v>383</v>
      </c>
      <c r="C296" s="87"/>
      <c r="D296" s="17">
        <v>9300</v>
      </c>
      <c r="E296" s="12">
        <f t="shared" si="13"/>
        <v>10695</v>
      </c>
    </row>
    <row r="297" spans="1:5" ht="14.25" customHeight="1">
      <c r="A297" s="25" t="s">
        <v>384</v>
      </c>
      <c r="B297" s="87" t="s">
        <v>385</v>
      </c>
      <c r="C297" s="87"/>
      <c r="D297" s="17">
        <v>16300</v>
      </c>
      <c r="E297" s="12">
        <f t="shared" si="13"/>
        <v>18745</v>
      </c>
    </row>
    <row r="298" spans="1:5" ht="25.5" customHeight="1">
      <c r="A298" s="25" t="s">
        <v>386</v>
      </c>
      <c r="B298" s="87" t="s">
        <v>387</v>
      </c>
      <c r="C298" s="87"/>
      <c r="D298" s="17">
        <v>13400</v>
      </c>
      <c r="E298" s="12">
        <f t="shared" si="13"/>
        <v>15410</v>
      </c>
    </row>
    <row r="299" spans="1:5" ht="26.25" customHeight="1">
      <c r="A299" s="25" t="s">
        <v>388</v>
      </c>
      <c r="B299" s="87" t="s">
        <v>389</v>
      </c>
      <c r="C299" s="87"/>
      <c r="D299" s="17">
        <v>2850</v>
      </c>
      <c r="E299" s="12">
        <f t="shared" si="13"/>
        <v>3278</v>
      </c>
    </row>
    <row r="300" spans="1:5" ht="15.75" customHeight="1">
      <c r="A300" s="25" t="s">
        <v>390</v>
      </c>
      <c r="B300" s="87" t="s">
        <v>391</v>
      </c>
      <c r="C300" s="87"/>
      <c r="D300" s="17">
        <v>4050</v>
      </c>
      <c r="E300" s="12">
        <f t="shared" si="13"/>
        <v>4658</v>
      </c>
    </row>
    <row r="301" spans="1:5" ht="15.75" customHeight="1">
      <c r="A301" s="89" t="s">
        <v>392</v>
      </c>
      <c r="B301" s="89"/>
      <c r="C301" s="89"/>
      <c r="D301" s="17"/>
      <c r="E301" s="12"/>
    </row>
    <row r="302" spans="1:5" ht="15.75" customHeight="1">
      <c r="A302" s="22" t="s">
        <v>393</v>
      </c>
      <c r="B302" s="91" t="s">
        <v>394</v>
      </c>
      <c r="C302" s="91"/>
      <c r="D302" s="17">
        <v>1021</v>
      </c>
      <c r="E302" s="17">
        <f aca="true" t="shared" si="14" ref="E302:E312">ROUNDUP(D302*1.15,0)</f>
        <v>1175</v>
      </c>
    </row>
    <row r="303" spans="1:5" ht="12.75" customHeight="1">
      <c r="A303" s="73" t="s">
        <v>1005</v>
      </c>
      <c r="B303" s="92" t="s">
        <v>395</v>
      </c>
      <c r="C303" s="92"/>
      <c r="D303" s="62">
        <v>1076</v>
      </c>
      <c r="E303" s="62">
        <f t="shared" si="14"/>
        <v>1238</v>
      </c>
    </row>
    <row r="304" spans="1:5" ht="12.75" customHeight="1">
      <c r="A304" s="73" t="s">
        <v>396</v>
      </c>
      <c r="B304" s="92" t="s">
        <v>397</v>
      </c>
      <c r="C304" s="92"/>
      <c r="D304" s="62">
        <v>2809</v>
      </c>
      <c r="E304" s="62">
        <f t="shared" si="14"/>
        <v>3231</v>
      </c>
    </row>
    <row r="305" spans="1:5" ht="12.75" customHeight="1">
      <c r="A305" s="73" t="s">
        <v>398</v>
      </c>
      <c r="B305" s="92" t="s">
        <v>399</v>
      </c>
      <c r="C305" s="92"/>
      <c r="D305" s="62">
        <v>2809</v>
      </c>
      <c r="E305" s="62">
        <f t="shared" si="14"/>
        <v>3231</v>
      </c>
    </row>
    <row r="306" spans="1:5" ht="12.75" customHeight="1">
      <c r="A306" s="35" t="s">
        <v>400</v>
      </c>
      <c r="B306" s="90" t="s">
        <v>401</v>
      </c>
      <c r="C306" s="90"/>
      <c r="D306" s="21">
        <v>2200</v>
      </c>
      <c r="E306" s="21">
        <f t="shared" si="14"/>
        <v>2530</v>
      </c>
    </row>
    <row r="307" spans="1:5" ht="12.75" customHeight="1">
      <c r="A307" s="25" t="s">
        <v>402</v>
      </c>
      <c r="B307" s="87" t="s">
        <v>403</v>
      </c>
      <c r="C307" s="87"/>
      <c r="D307" s="12">
        <v>2364</v>
      </c>
      <c r="E307" s="12">
        <f t="shared" si="14"/>
        <v>2719</v>
      </c>
    </row>
    <row r="308" spans="1:5" ht="12.75" customHeight="1">
      <c r="A308" s="25" t="s">
        <v>961</v>
      </c>
      <c r="B308" s="87" t="s">
        <v>404</v>
      </c>
      <c r="C308" s="87"/>
      <c r="D308" s="167">
        <v>1490</v>
      </c>
      <c r="E308" s="167">
        <f t="shared" si="14"/>
        <v>1714</v>
      </c>
    </row>
    <row r="309" spans="1:5" ht="12.75" customHeight="1">
      <c r="A309" s="25" t="s">
        <v>405</v>
      </c>
      <c r="B309" s="87" t="s">
        <v>406</v>
      </c>
      <c r="C309" s="87"/>
      <c r="D309" s="167">
        <v>7460</v>
      </c>
      <c r="E309" s="167">
        <f t="shared" si="14"/>
        <v>8579</v>
      </c>
    </row>
    <row r="310" spans="1:5" ht="12.75" customHeight="1">
      <c r="A310" s="25" t="s">
        <v>407</v>
      </c>
      <c r="B310" s="87" t="s">
        <v>408</v>
      </c>
      <c r="C310" s="87"/>
      <c r="D310" s="167">
        <v>6460</v>
      </c>
      <c r="E310" s="167">
        <f t="shared" si="14"/>
        <v>7429</v>
      </c>
    </row>
    <row r="311" spans="1:5" ht="12.75" customHeight="1">
      <c r="A311" s="25" t="s">
        <v>409</v>
      </c>
      <c r="B311" s="87" t="s">
        <v>410</v>
      </c>
      <c r="C311" s="87"/>
      <c r="D311" s="167">
        <v>2920</v>
      </c>
      <c r="E311" s="167">
        <f t="shared" si="14"/>
        <v>3358</v>
      </c>
    </row>
    <row r="312" spans="1:5" ht="16.5" customHeight="1">
      <c r="A312" s="25" t="s">
        <v>411</v>
      </c>
      <c r="B312" s="87" t="s">
        <v>412</v>
      </c>
      <c r="C312" s="87"/>
      <c r="D312" s="167">
        <v>2220</v>
      </c>
      <c r="E312" s="167">
        <f t="shared" si="14"/>
        <v>2553</v>
      </c>
    </row>
    <row r="313" spans="1:6" ht="15.75" customHeight="1">
      <c r="A313" s="176" t="s">
        <v>476</v>
      </c>
      <c r="B313" s="176"/>
      <c r="C313" s="176"/>
      <c r="D313" s="175"/>
      <c r="E313" s="166"/>
      <c r="F313" s="4"/>
    </row>
    <row r="314" spans="1:6" ht="12.75" customHeight="1">
      <c r="A314" s="25" t="s">
        <v>477</v>
      </c>
      <c r="B314" s="87"/>
      <c r="C314" s="87"/>
      <c r="D314" s="167">
        <v>419</v>
      </c>
      <c r="E314" s="167">
        <f aca="true" t="shared" si="15" ref="E314:E327">ROUNDUP(D314*1.15,0)</f>
        <v>482</v>
      </c>
      <c r="F314" s="4"/>
    </row>
    <row r="315" spans="1:6" ht="12.75" customHeight="1">
      <c r="A315" s="25" t="s">
        <v>478</v>
      </c>
      <c r="B315" s="87"/>
      <c r="C315" s="87"/>
      <c r="D315" s="167">
        <v>480</v>
      </c>
      <c r="E315" s="167">
        <f t="shared" si="15"/>
        <v>552</v>
      </c>
      <c r="F315" s="4"/>
    </row>
    <row r="316" spans="1:6" ht="12.75" customHeight="1">
      <c r="A316" s="25" t="s">
        <v>479</v>
      </c>
      <c r="B316" s="87"/>
      <c r="C316" s="87"/>
      <c r="D316" s="167">
        <v>385</v>
      </c>
      <c r="E316" s="167">
        <f t="shared" si="15"/>
        <v>443</v>
      </c>
      <c r="F316" s="4"/>
    </row>
    <row r="317" spans="1:6" ht="12.75" customHeight="1">
      <c r="A317" s="25" t="s">
        <v>480</v>
      </c>
      <c r="B317" s="26" t="s">
        <v>481</v>
      </c>
      <c r="C317" s="34"/>
      <c r="D317" s="12">
        <v>345</v>
      </c>
      <c r="E317" s="12">
        <f t="shared" si="15"/>
        <v>397</v>
      </c>
      <c r="F317" s="4"/>
    </row>
    <row r="318" spans="1:6" ht="12.75" customHeight="1">
      <c r="A318" s="25" t="s">
        <v>482</v>
      </c>
      <c r="B318" s="87" t="s">
        <v>483</v>
      </c>
      <c r="C318" s="87"/>
      <c r="D318" s="12">
        <v>604</v>
      </c>
      <c r="E318" s="12">
        <f t="shared" si="15"/>
        <v>695</v>
      </c>
      <c r="F318" s="4"/>
    </row>
    <row r="319" spans="1:6" ht="12.75" customHeight="1">
      <c r="A319" s="25" t="s">
        <v>484</v>
      </c>
      <c r="B319" s="87" t="s">
        <v>483</v>
      </c>
      <c r="C319" s="87"/>
      <c r="D319" s="12">
        <v>604</v>
      </c>
      <c r="E319" s="12">
        <f t="shared" si="15"/>
        <v>695</v>
      </c>
      <c r="F319" s="4"/>
    </row>
    <row r="320" spans="1:6" ht="12.75" customHeight="1">
      <c r="A320" s="25" t="s">
        <v>485</v>
      </c>
      <c r="B320" s="87"/>
      <c r="C320" s="87"/>
      <c r="D320" s="12">
        <v>105</v>
      </c>
      <c r="E320" s="12">
        <f t="shared" si="15"/>
        <v>121</v>
      </c>
      <c r="F320" s="4"/>
    </row>
    <row r="321" spans="1:6" ht="12.75" customHeight="1">
      <c r="A321" s="25" t="s">
        <v>486</v>
      </c>
      <c r="B321" s="87"/>
      <c r="C321" s="87"/>
      <c r="D321" s="12">
        <v>478</v>
      </c>
      <c r="E321" s="12">
        <f t="shared" si="15"/>
        <v>550</v>
      </c>
      <c r="F321" s="4"/>
    </row>
    <row r="322" spans="1:6" ht="12.75" customHeight="1">
      <c r="A322" s="35" t="s">
        <v>487</v>
      </c>
      <c r="B322" s="87"/>
      <c r="C322" s="87"/>
      <c r="D322" s="12">
        <v>21.7</v>
      </c>
      <c r="E322" s="12">
        <f t="shared" si="15"/>
        <v>25</v>
      </c>
      <c r="F322" s="4"/>
    </row>
    <row r="323" spans="1:6" ht="12.75" customHeight="1">
      <c r="A323" s="35" t="s">
        <v>488</v>
      </c>
      <c r="B323" s="87"/>
      <c r="C323" s="87"/>
      <c r="D323" s="12">
        <v>19.6</v>
      </c>
      <c r="E323" s="12">
        <f t="shared" si="15"/>
        <v>23</v>
      </c>
      <c r="F323" s="4"/>
    </row>
    <row r="324" spans="1:6" ht="12.75" customHeight="1">
      <c r="A324" s="35" t="s">
        <v>489</v>
      </c>
      <c r="B324" s="87"/>
      <c r="C324" s="87"/>
      <c r="D324" s="12">
        <v>11.6</v>
      </c>
      <c r="E324" s="12">
        <f t="shared" si="15"/>
        <v>14</v>
      </c>
      <c r="F324" s="4"/>
    </row>
    <row r="325" spans="1:6" ht="12.75" customHeight="1">
      <c r="A325" s="35" t="s">
        <v>490</v>
      </c>
      <c r="B325" s="87"/>
      <c r="C325" s="87"/>
      <c r="D325" s="12">
        <v>19.6</v>
      </c>
      <c r="E325" s="12">
        <f t="shared" si="15"/>
        <v>23</v>
      </c>
      <c r="F325" s="4"/>
    </row>
    <row r="326" spans="1:6" ht="12.75" customHeight="1">
      <c r="A326" s="35" t="s">
        <v>491</v>
      </c>
      <c r="B326" s="87" t="s">
        <v>492</v>
      </c>
      <c r="C326" s="87"/>
      <c r="D326" s="12">
        <v>77</v>
      </c>
      <c r="E326" s="12">
        <f t="shared" si="15"/>
        <v>89</v>
      </c>
      <c r="F326" s="4"/>
    </row>
    <row r="327" spans="1:6" ht="16.5" customHeight="1">
      <c r="A327" s="35" t="s">
        <v>493</v>
      </c>
      <c r="B327" s="87" t="s">
        <v>494</v>
      </c>
      <c r="C327" s="87"/>
      <c r="D327" s="12">
        <v>49</v>
      </c>
      <c r="E327" s="12">
        <f t="shared" si="15"/>
        <v>57</v>
      </c>
      <c r="F327" s="4"/>
    </row>
    <row r="328" spans="1:6" ht="12.75" customHeight="1">
      <c r="A328" s="89" t="s">
        <v>876</v>
      </c>
      <c r="B328" s="89"/>
      <c r="C328" s="89"/>
      <c r="D328" s="33"/>
      <c r="E328" s="10"/>
      <c r="F328" s="4"/>
    </row>
    <row r="329" spans="1:6" ht="12.75" customHeight="1">
      <c r="A329" s="25" t="s">
        <v>495</v>
      </c>
      <c r="B329" s="87" t="s">
        <v>496</v>
      </c>
      <c r="C329" s="87"/>
      <c r="D329" s="12">
        <v>4000</v>
      </c>
      <c r="E329" s="12">
        <f aca="true" t="shared" si="16" ref="E329:E372">ROUNDUP(D329*1.15,0)</f>
        <v>4600</v>
      </c>
      <c r="F329" s="4"/>
    </row>
    <row r="330" spans="1:6" ht="12.75" customHeight="1">
      <c r="A330" s="25" t="s">
        <v>497</v>
      </c>
      <c r="B330" s="87" t="s">
        <v>496</v>
      </c>
      <c r="C330" s="87"/>
      <c r="D330" s="12">
        <v>4000</v>
      </c>
      <c r="E330" s="12">
        <f t="shared" si="16"/>
        <v>4600</v>
      </c>
      <c r="F330" s="4"/>
    </row>
    <row r="331" spans="1:6" ht="12.75" customHeight="1">
      <c r="A331" s="25" t="s">
        <v>498</v>
      </c>
      <c r="B331" s="87" t="s">
        <v>496</v>
      </c>
      <c r="C331" s="87"/>
      <c r="D331" s="12">
        <v>4000</v>
      </c>
      <c r="E331" s="12">
        <f t="shared" si="16"/>
        <v>4600</v>
      </c>
      <c r="F331" s="4"/>
    </row>
    <row r="332" spans="1:6" ht="12.75" customHeight="1">
      <c r="A332" s="25" t="s">
        <v>500</v>
      </c>
      <c r="B332" s="87" t="s">
        <v>501</v>
      </c>
      <c r="C332" s="87"/>
      <c r="D332" s="12">
        <v>5750</v>
      </c>
      <c r="E332" s="12">
        <f t="shared" si="16"/>
        <v>6613</v>
      </c>
      <c r="F332" s="4"/>
    </row>
    <row r="333" spans="1:6" ht="12.75" customHeight="1">
      <c r="A333" s="25" t="s">
        <v>502</v>
      </c>
      <c r="B333" s="87" t="s">
        <v>499</v>
      </c>
      <c r="C333" s="87"/>
      <c r="D333" s="12">
        <v>2375</v>
      </c>
      <c r="E333" s="12">
        <f t="shared" si="16"/>
        <v>2732</v>
      </c>
      <c r="F333" s="4"/>
    </row>
    <row r="334" spans="1:6" ht="12.75" customHeight="1">
      <c r="A334" s="25" t="s">
        <v>503</v>
      </c>
      <c r="B334" s="87" t="s">
        <v>496</v>
      </c>
      <c r="C334" s="87"/>
      <c r="D334" s="12">
        <v>2250</v>
      </c>
      <c r="E334" s="12">
        <f t="shared" si="16"/>
        <v>2588</v>
      </c>
      <c r="F334" s="4"/>
    </row>
    <row r="335" spans="1:6" ht="12.75" customHeight="1">
      <c r="A335" s="25" t="s">
        <v>504</v>
      </c>
      <c r="B335" s="87" t="s">
        <v>496</v>
      </c>
      <c r="C335" s="87"/>
      <c r="D335" s="12">
        <v>3000</v>
      </c>
      <c r="E335" s="12">
        <f t="shared" si="16"/>
        <v>3450</v>
      </c>
      <c r="F335" s="4"/>
    </row>
    <row r="336" spans="1:6" ht="12.75" customHeight="1">
      <c r="A336" s="25" t="s">
        <v>505</v>
      </c>
      <c r="B336" s="87" t="s">
        <v>499</v>
      </c>
      <c r="C336" s="87"/>
      <c r="D336" s="12">
        <v>7415</v>
      </c>
      <c r="E336" s="12">
        <f t="shared" si="16"/>
        <v>8528</v>
      </c>
      <c r="F336" s="4"/>
    </row>
    <row r="337" spans="1:6" ht="12.75" customHeight="1">
      <c r="A337" s="25" t="s">
        <v>506</v>
      </c>
      <c r="B337" s="87" t="s">
        <v>499</v>
      </c>
      <c r="C337" s="87"/>
      <c r="D337" s="12">
        <v>8100</v>
      </c>
      <c r="E337" s="12">
        <f t="shared" si="16"/>
        <v>9315</v>
      </c>
      <c r="F337" s="4"/>
    </row>
    <row r="338" spans="1:6" ht="12.75" customHeight="1">
      <c r="A338" s="25" t="s">
        <v>506</v>
      </c>
      <c r="B338" s="87" t="s">
        <v>496</v>
      </c>
      <c r="C338" s="87"/>
      <c r="D338" s="12">
        <v>4200</v>
      </c>
      <c r="E338" s="12">
        <f t="shared" si="16"/>
        <v>4830</v>
      </c>
      <c r="F338" s="4"/>
    </row>
    <row r="339" spans="1:6" ht="12.75" customHeight="1">
      <c r="A339" s="25" t="s">
        <v>507</v>
      </c>
      <c r="B339" s="87" t="s">
        <v>499</v>
      </c>
      <c r="C339" s="87"/>
      <c r="D339" s="12">
        <v>710</v>
      </c>
      <c r="E339" s="12">
        <f t="shared" si="16"/>
        <v>817</v>
      </c>
      <c r="F339" s="4"/>
    </row>
    <row r="340" spans="1:6" ht="12.75" customHeight="1">
      <c r="A340" s="25" t="s">
        <v>508</v>
      </c>
      <c r="B340" s="87" t="s">
        <v>499</v>
      </c>
      <c r="C340" s="87"/>
      <c r="D340" s="12">
        <v>891</v>
      </c>
      <c r="E340" s="12">
        <f t="shared" si="16"/>
        <v>1025</v>
      </c>
      <c r="F340" s="4"/>
    </row>
    <row r="341" spans="1:6" ht="12.75" customHeight="1">
      <c r="A341" s="25" t="s">
        <v>509</v>
      </c>
      <c r="B341" s="87" t="s">
        <v>499</v>
      </c>
      <c r="C341" s="87"/>
      <c r="D341" s="167">
        <v>1226</v>
      </c>
      <c r="E341" s="167">
        <f t="shared" si="16"/>
        <v>1410</v>
      </c>
      <c r="F341" s="4"/>
    </row>
    <row r="342" spans="1:6" ht="12.75" customHeight="1">
      <c r="A342" s="25" t="s">
        <v>510</v>
      </c>
      <c r="B342" s="87" t="s">
        <v>499</v>
      </c>
      <c r="C342" s="87"/>
      <c r="D342" s="167">
        <v>1287</v>
      </c>
      <c r="E342" s="167">
        <f t="shared" si="16"/>
        <v>1481</v>
      </c>
      <c r="F342" s="4"/>
    </row>
    <row r="343" spans="1:6" ht="12.75" customHeight="1">
      <c r="A343" s="25" t="s">
        <v>511</v>
      </c>
      <c r="B343" s="87" t="s">
        <v>496</v>
      </c>
      <c r="C343" s="87"/>
      <c r="D343" s="167">
        <v>4200</v>
      </c>
      <c r="E343" s="167">
        <f t="shared" si="16"/>
        <v>4830</v>
      </c>
      <c r="F343" s="4"/>
    </row>
    <row r="344" spans="1:6" ht="12.75" customHeight="1">
      <c r="A344" s="25" t="s">
        <v>962</v>
      </c>
      <c r="B344" s="87" t="s">
        <v>496</v>
      </c>
      <c r="C344" s="87"/>
      <c r="D344" s="167">
        <v>3000</v>
      </c>
      <c r="E344" s="167">
        <f t="shared" si="16"/>
        <v>3450</v>
      </c>
      <c r="F344" s="4"/>
    </row>
    <row r="345" spans="1:6" ht="12.75" customHeight="1">
      <c r="A345" s="25" t="s">
        <v>512</v>
      </c>
      <c r="B345" s="87" t="s">
        <v>513</v>
      </c>
      <c r="C345" s="87"/>
      <c r="D345" s="167">
        <v>4943</v>
      </c>
      <c r="E345" s="167">
        <f t="shared" si="16"/>
        <v>5685</v>
      </c>
      <c r="F345" s="4"/>
    </row>
    <row r="346" spans="1:6" ht="12.75" customHeight="1">
      <c r="A346" s="25" t="s">
        <v>514</v>
      </c>
      <c r="B346" s="87" t="s">
        <v>515</v>
      </c>
      <c r="C346" s="87"/>
      <c r="D346" s="167">
        <v>5900</v>
      </c>
      <c r="E346" s="167">
        <f t="shared" si="16"/>
        <v>6785</v>
      </c>
      <c r="F346" s="4"/>
    </row>
    <row r="347" spans="1:6" ht="12.75" customHeight="1">
      <c r="A347" s="25" t="s">
        <v>516</v>
      </c>
      <c r="B347" s="87" t="s">
        <v>517</v>
      </c>
      <c r="C347" s="87"/>
      <c r="D347" s="167">
        <v>4920</v>
      </c>
      <c r="E347" s="167">
        <f t="shared" si="16"/>
        <v>5658</v>
      </c>
      <c r="F347" s="4"/>
    </row>
    <row r="348" spans="1:6" ht="12.75" customHeight="1">
      <c r="A348" s="25" t="s">
        <v>518</v>
      </c>
      <c r="B348" s="87" t="s">
        <v>519</v>
      </c>
      <c r="C348" s="87"/>
      <c r="D348" s="12">
        <v>5882</v>
      </c>
      <c r="E348" s="12">
        <f t="shared" si="16"/>
        <v>6765</v>
      </c>
      <c r="F348" s="4"/>
    </row>
    <row r="349" spans="1:6" ht="12.75" customHeight="1">
      <c r="A349" s="25" t="s">
        <v>520</v>
      </c>
      <c r="B349" s="87" t="s">
        <v>521</v>
      </c>
      <c r="C349" s="87"/>
      <c r="D349" s="12">
        <v>5882</v>
      </c>
      <c r="E349" s="12">
        <f t="shared" si="16"/>
        <v>6765</v>
      </c>
      <c r="F349" s="4"/>
    </row>
    <row r="350" spans="1:6" ht="12.75" customHeight="1">
      <c r="A350" s="25" t="s">
        <v>522</v>
      </c>
      <c r="B350" s="87" t="s">
        <v>523</v>
      </c>
      <c r="C350" s="87"/>
      <c r="D350" s="12">
        <v>63</v>
      </c>
      <c r="E350" s="12">
        <f t="shared" si="16"/>
        <v>73</v>
      </c>
      <c r="F350" s="4"/>
    </row>
    <row r="351" spans="1:6" ht="12.75" customHeight="1">
      <c r="A351" s="25" t="s">
        <v>524</v>
      </c>
      <c r="B351" s="87" t="s">
        <v>525</v>
      </c>
      <c r="C351" s="87"/>
      <c r="D351" s="12">
        <v>130</v>
      </c>
      <c r="E351" s="12">
        <f t="shared" si="16"/>
        <v>150</v>
      </c>
      <c r="F351" s="4"/>
    </row>
    <row r="352" spans="1:6" ht="12.75" customHeight="1">
      <c r="A352" s="25" t="s">
        <v>524</v>
      </c>
      <c r="B352" s="87" t="s">
        <v>526</v>
      </c>
      <c r="C352" s="87"/>
      <c r="D352" s="12">
        <v>153</v>
      </c>
      <c r="E352" s="12">
        <f t="shared" si="16"/>
        <v>176</v>
      </c>
      <c r="F352" s="4"/>
    </row>
    <row r="353" spans="1:6" ht="12.75" customHeight="1">
      <c r="A353" s="25" t="s">
        <v>527</v>
      </c>
      <c r="B353" s="87"/>
      <c r="C353" s="87"/>
      <c r="D353" s="12">
        <v>100</v>
      </c>
      <c r="E353" s="12">
        <f t="shared" si="16"/>
        <v>115</v>
      </c>
      <c r="F353" s="4"/>
    </row>
    <row r="354" spans="1:6" ht="12.75" customHeight="1">
      <c r="A354" s="25" t="s">
        <v>528</v>
      </c>
      <c r="B354" s="87"/>
      <c r="C354" s="87"/>
      <c r="D354" s="12">
        <v>70</v>
      </c>
      <c r="E354" s="12">
        <f t="shared" si="16"/>
        <v>81</v>
      </c>
      <c r="F354" s="4"/>
    </row>
    <row r="355" spans="1:6" ht="12.75" customHeight="1">
      <c r="A355" s="25" t="s">
        <v>529</v>
      </c>
      <c r="B355" s="87"/>
      <c r="C355" s="87"/>
      <c r="D355" s="12">
        <v>8400</v>
      </c>
      <c r="E355" s="12">
        <f t="shared" si="16"/>
        <v>9660</v>
      </c>
      <c r="F355" s="4"/>
    </row>
    <row r="356" spans="1:6" ht="12.75" customHeight="1">
      <c r="A356" s="25" t="s">
        <v>530</v>
      </c>
      <c r="B356" s="87"/>
      <c r="C356" s="87"/>
      <c r="D356" s="12">
        <v>2860</v>
      </c>
      <c r="E356" s="12">
        <f t="shared" si="16"/>
        <v>3289</v>
      </c>
      <c r="F356" s="4"/>
    </row>
    <row r="357" spans="1:6" ht="12.75" customHeight="1">
      <c r="A357" s="25" t="s">
        <v>531</v>
      </c>
      <c r="B357" s="87" t="s">
        <v>532</v>
      </c>
      <c r="C357" s="87"/>
      <c r="D357" s="12">
        <v>2510</v>
      </c>
      <c r="E357" s="12">
        <f t="shared" si="16"/>
        <v>2887</v>
      </c>
      <c r="F357" s="4"/>
    </row>
    <row r="358" spans="1:6" ht="12.75" customHeight="1">
      <c r="A358" s="25" t="s">
        <v>533</v>
      </c>
      <c r="B358" s="87"/>
      <c r="C358" s="87"/>
      <c r="D358" s="12">
        <v>2820</v>
      </c>
      <c r="E358" s="12">
        <f t="shared" si="16"/>
        <v>3243</v>
      </c>
      <c r="F358" s="4"/>
    </row>
    <row r="359" spans="1:6" ht="12.75" customHeight="1">
      <c r="A359" s="25" t="s">
        <v>531</v>
      </c>
      <c r="B359" s="87"/>
      <c r="C359" s="87"/>
      <c r="D359" s="12">
        <v>2820</v>
      </c>
      <c r="E359" s="12">
        <f t="shared" si="16"/>
        <v>3243</v>
      </c>
      <c r="F359" s="4"/>
    </row>
    <row r="360" spans="1:6" ht="12.75" customHeight="1">
      <c r="A360" s="25" t="s">
        <v>534</v>
      </c>
      <c r="B360" s="87"/>
      <c r="C360" s="87"/>
      <c r="D360" s="12">
        <v>1664</v>
      </c>
      <c r="E360" s="12">
        <f t="shared" si="16"/>
        <v>1914</v>
      </c>
      <c r="F360" s="4"/>
    </row>
    <row r="361" spans="1:6" ht="17.25" customHeight="1">
      <c r="A361" s="25" t="s">
        <v>535</v>
      </c>
      <c r="B361" s="87"/>
      <c r="C361" s="87"/>
      <c r="D361" s="12">
        <v>1750</v>
      </c>
      <c r="E361" s="12">
        <f t="shared" si="16"/>
        <v>2013</v>
      </c>
      <c r="F361" s="4"/>
    </row>
    <row r="362" spans="1:6" ht="17.25" customHeight="1">
      <c r="A362" s="25" t="s">
        <v>536</v>
      </c>
      <c r="B362" s="87" t="s">
        <v>537</v>
      </c>
      <c r="C362" s="87"/>
      <c r="D362" s="12">
        <v>4508</v>
      </c>
      <c r="E362" s="12">
        <f t="shared" si="16"/>
        <v>5185</v>
      </c>
      <c r="F362" s="4"/>
    </row>
    <row r="363" spans="1:6" ht="12.75" customHeight="1">
      <c r="A363" s="25" t="s">
        <v>536</v>
      </c>
      <c r="B363" s="87" t="s">
        <v>538</v>
      </c>
      <c r="C363" s="87"/>
      <c r="D363" s="12">
        <v>3500</v>
      </c>
      <c r="E363" s="12">
        <f t="shared" si="16"/>
        <v>4025</v>
      </c>
      <c r="F363" s="4"/>
    </row>
    <row r="364" spans="1:6" ht="12.75" customHeight="1">
      <c r="A364" s="25" t="s">
        <v>539</v>
      </c>
      <c r="B364" s="87" t="s">
        <v>540</v>
      </c>
      <c r="C364" s="87"/>
      <c r="D364" s="12">
        <v>3750</v>
      </c>
      <c r="E364" s="12">
        <f t="shared" si="16"/>
        <v>4313</v>
      </c>
      <c r="F364" s="4"/>
    </row>
    <row r="365" spans="1:6" ht="12.75" customHeight="1">
      <c r="A365" s="25" t="s">
        <v>541</v>
      </c>
      <c r="B365" s="87" t="s">
        <v>542</v>
      </c>
      <c r="C365" s="87"/>
      <c r="D365" s="12">
        <v>4450</v>
      </c>
      <c r="E365" s="12">
        <f t="shared" si="16"/>
        <v>5118</v>
      </c>
      <c r="F365" s="4"/>
    </row>
    <row r="366" spans="1:6" ht="12.75" customHeight="1">
      <c r="A366" s="25" t="s">
        <v>543</v>
      </c>
      <c r="B366" s="87"/>
      <c r="C366" s="87"/>
      <c r="D366" s="12">
        <v>1664</v>
      </c>
      <c r="E366" s="12">
        <f t="shared" si="16"/>
        <v>1914</v>
      </c>
      <c r="F366" s="4"/>
    </row>
    <row r="367" spans="1:6" ht="12.75" customHeight="1">
      <c r="A367" s="25" t="s">
        <v>544</v>
      </c>
      <c r="B367" s="87"/>
      <c r="C367" s="87"/>
      <c r="D367" s="12">
        <v>484</v>
      </c>
      <c r="E367" s="12">
        <f t="shared" si="16"/>
        <v>557</v>
      </c>
      <c r="F367" s="4"/>
    </row>
    <row r="368" spans="1:6" ht="12.75" customHeight="1">
      <c r="A368" s="25" t="s">
        <v>545</v>
      </c>
      <c r="B368" s="87"/>
      <c r="C368" s="87"/>
      <c r="D368" s="12">
        <v>484</v>
      </c>
      <c r="E368" s="12">
        <f t="shared" si="16"/>
        <v>557</v>
      </c>
      <c r="F368" s="4"/>
    </row>
    <row r="369" spans="1:6" ht="12.75" customHeight="1">
      <c r="A369" s="25" t="s">
        <v>546</v>
      </c>
      <c r="B369" s="87"/>
      <c r="C369" s="87"/>
      <c r="D369" s="12">
        <v>289</v>
      </c>
      <c r="E369" s="12">
        <f t="shared" si="16"/>
        <v>333</v>
      </c>
      <c r="F369" s="4"/>
    </row>
    <row r="370" spans="1:6" ht="12.75" customHeight="1">
      <c r="A370" s="25" t="s">
        <v>547</v>
      </c>
      <c r="B370" s="87"/>
      <c r="C370" s="87"/>
      <c r="D370" s="12">
        <v>123</v>
      </c>
      <c r="E370" s="12">
        <f t="shared" si="16"/>
        <v>142</v>
      </c>
      <c r="F370" s="4"/>
    </row>
    <row r="371" spans="1:6" ht="12.75" customHeight="1">
      <c r="A371" s="25" t="s">
        <v>548</v>
      </c>
      <c r="B371" s="87" t="s">
        <v>989</v>
      </c>
      <c r="C371" s="87"/>
      <c r="D371" s="12">
        <v>4</v>
      </c>
      <c r="E371" s="12">
        <f t="shared" si="16"/>
        <v>5</v>
      </c>
      <c r="F371" s="4"/>
    </row>
    <row r="372" spans="1:6" ht="16.5" customHeight="1">
      <c r="A372" s="25" t="s">
        <v>988</v>
      </c>
      <c r="B372" s="87" t="s">
        <v>549</v>
      </c>
      <c r="C372" s="87"/>
      <c r="D372" s="12">
        <v>12</v>
      </c>
      <c r="E372" s="12">
        <f t="shared" si="16"/>
        <v>14</v>
      </c>
      <c r="F372" s="4"/>
    </row>
    <row r="373" spans="1:6" ht="15" customHeight="1">
      <c r="A373" s="89" t="s">
        <v>557</v>
      </c>
      <c r="B373" s="89"/>
      <c r="C373" s="89"/>
      <c r="D373" s="33"/>
      <c r="E373" s="10"/>
      <c r="F373" s="4"/>
    </row>
    <row r="374" spans="1:6" ht="12.75" customHeight="1">
      <c r="A374" s="25" t="s">
        <v>976</v>
      </c>
      <c r="B374" s="87" t="s">
        <v>558</v>
      </c>
      <c r="C374" s="87"/>
      <c r="D374" s="12">
        <v>21.4</v>
      </c>
      <c r="E374" s="12">
        <f aca="true" t="shared" si="17" ref="E374:E379">ROUNDUP(D374*1.15,0)</f>
        <v>25</v>
      </c>
      <c r="F374" s="4"/>
    </row>
    <row r="375" spans="1:6" ht="12.75" customHeight="1">
      <c r="A375" s="25" t="s">
        <v>977</v>
      </c>
      <c r="B375" s="87" t="s">
        <v>559</v>
      </c>
      <c r="C375" s="87"/>
      <c r="D375" s="12">
        <v>21.4</v>
      </c>
      <c r="E375" s="12">
        <f t="shared" si="17"/>
        <v>25</v>
      </c>
      <c r="F375" s="4"/>
    </row>
    <row r="376" spans="1:6" ht="12.75" customHeight="1">
      <c r="A376" s="25" t="s">
        <v>977</v>
      </c>
      <c r="B376" s="87" t="s">
        <v>560</v>
      </c>
      <c r="C376" s="87"/>
      <c r="D376" s="12">
        <v>21.4</v>
      </c>
      <c r="E376" s="12">
        <f t="shared" si="17"/>
        <v>25</v>
      </c>
      <c r="F376" s="4"/>
    </row>
    <row r="377" spans="1:6" ht="12.75" customHeight="1">
      <c r="A377" s="25" t="s">
        <v>978</v>
      </c>
      <c r="B377" s="87" t="s">
        <v>558</v>
      </c>
      <c r="C377" s="87"/>
      <c r="D377" s="12">
        <v>26</v>
      </c>
      <c r="E377" s="12">
        <f t="shared" si="17"/>
        <v>30</v>
      </c>
      <c r="F377" s="4"/>
    </row>
    <row r="378" spans="1:6" ht="12.75" customHeight="1">
      <c r="A378" s="25" t="s">
        <v>979</v>
      </c>
      <c r="B378" s="87" t="s">
        <v>559</v>
      </c>
      <c r="C378" s="87"/>
      <c r="D378" s="12">
        <v>26</v>
      </c>
      <c r="E378" s="12">
        <f t="shared" si="17"/>
        <v>30</v>
      </c>
      <c r="F378" s="4"/>
    </row>
    <row r="379" spans="1:6" ht="12.75" customHeight="1">
      <c r="A379" s="25" t="s">
        <v>979</v>
      </c>
      <c r="B379" s="87" t="s">
        <v>560</v>
      </c>
      <c r="C379" s="87"/>
      <c r="D379" s="12">
        <v>26</v>
      </c>
      <c r="E379" s="12">
        <f t="shared" si="17"/>
        <v>30</v>
      </c>
      <c r="F379" s="4"/>
    </row>
    <row r="380" spans="1:6" ht="12.75" customHeight="1">
      <c r="A380" s="25" t="s">
        <v>980</v>
      </c>
      <c r="B380" s="87" t="s">
        <v>561</v>
      </c>
      <c r="C380" s="87"/>
      <c r="D380" s="12">
        <v>67.5</v>
      </c>
      <c r="E380" s="12">
        <f>ROUNDUP(D380*1.15,0)</f>
        <v>78</v>
      </c>
      <c r="F380" s="4"/>
    </row>
    <row r="381" spans="1:7" ht="29.25" customHeight="1">
      <c r="A381" s="25" t="s">
        <v>981</v>
      </c>
      <c r="B381" s="87" t="s">
        <v>963</v>
      </c>
      <c r="C381" s="87"/>
      <c r="D381" s="167">
        <v>32.2</v>
      </c>
      <c r="E381" s="167">
        <v>33</v>
      </c>
      <c r="F381" s="177"/>
      <c r="G381" s="178"/>
    </row>
    <row r="382" spans="1:7" ht="25.5" customHeight="1">
      <c r="A382" s="25" t="s">
        <v>982</v>
      </c>
      <c r="B382" s="87" t="s">
        <v>560</v>
      </c>
      <c r="C382" s="87"/>
      <c r="D382" s="167">
        <v>28.2</v>
      </c>
      <c r="E382" s="167">
        <v>29</v>
      </c>
      <c r="F382" s="177"/>
      <c r="G382" s="178"/>
    </row>
    <row r="383" spans="1:7" ht="27" customHeight="1">
      <c r="A383" s="25" t="s">
        <v>983</v>
      </c>
      <c r="B383" s="87" t="s">
        <v>964</v>
      </c>
      <c r="C383" s="87"/>
      <c r="D383" s="167" t="s">
        <v>802</v>
      </c>
      <c r="E383" s="167" t="s">
        <v>802</v>
      </c>
      <c r="F383" s="177"/>
      <c r="G383" s="178"/>
    </row>
    <row r="384" spans="1:7" ht="27" customHeight="1">
      <c r="A384" s="25" t="s">
        <v>984</v>
      </c>
      <c r="B384" s="87" t="s">
        <v>965</v>
      </c>
      <c r="C384" s="87"/>
      <c r="D384" s="167">
        <v>42.8</v>
      </c>
      <c r="E384" s="167">
        <v>44</v>
      </c>
      <c r="F384" s="177"/>
      <c r="G384" s="178"/>
    </row>
    <row r="385" spans="1:7" ht="27" customHeight="1">
      <c r="A385" s="25" t="s">
        <v>985</v>
      </c>
      <c r="B385" s="87" t="s">
        <v>560</v>
      </c>
      <c r="C385" s="87"/>
      <c r="D385" s="167">
        <v>35.4</v>
      </c>
      <c r="E385" s="167">
        <v>36.8</v>
      </c>
      <c r="F385" s="177"/>
      <c r="G385" s="178"/>
    </row>
    <row r="386" spans="1:7" ht="27" customHeight="1">
      <c r="A386" s="25" t="s">
        <v>986</v>
      </c>
      <c r="B386" s="87" t="s">
        <v>964</v>
      </c>
      <c r="C386" s="87"/>
      <c r="D386" s="167" t="s">
        <v>802</v>
      </c>
      <c r="E386" s="167" t="s">
        <v>802</v>
      </c>
      <c r="F386" s="178"/>
      <c r="G386" s="178"/>
    </row>
    <row r="387" spans="1:7" ht="25.5" customHeight="1">
      <c r="A387" s="25" t="s">
        <v>987</v>
      </c>
      <c r="B387" s="87" t="s">
        <v>560</v>
      </c>
      <c r="C387" s="87"/>
      <c r="D387" s="167">
        <v>58.4</v>
      </c>
      <c r="E387" s="167">
        <f>ROUNDUP(D387*1.05,0)</f>
        <v>62</v>
      </c>
      <c r="F387" s="178"/>
      <c r="G387" s="178"/>
    </row>
    <row r="388" spans="1:5" ht="14.25" customHeight="1">
      <c r="A388" s="89" t="s">
        <v>875</v>
      </c>
      <c r="B388" s="89"/>
      <c r="C388" s="89"/>
      <c r="D388" s="12"/>
      <c r="E388" s="12"/>
    </row>
    <row r="389" spans="1:5" ht="12.75" customHeight="1">
      <c r="A389" s="25" t="s">
        <v>413</v>
      </c>
      <c r="B389" s="87" t="s">
        <v>414</v>
      </c>
      <c r="C389" s="87"/>
      <c r="D389" s="12">
        <v>79</v>
      </c>
      <c r="E389" s="12">
        <f aca="true" t="shared" si="18" ref="E389:E409">ROUNDUP(D389*1.15,0)</f>
        <v>91</v>
      </c>
    </row>
    <row r="390" spans="1:6" ht="12.75" customHeight="1">
      <c r="A390" s="25" t="s">
        <v>415</v>
      </c>
      <c r="B390" s="87" t="s">
        <v>416</v>
      </c>
      <c r="C390" s="87"/>
      <c r="D390" s="12">
        <v>192</v>
      </c>
      <c r="E390" s="12">
        <f t="shared" si="18"/>
        <v>221</v>
      </c>
      <c r="F390" s="32"/>
    </row>
    <row r="391" spans="1:5" ht="12.75" customHeight="1">
      <c r="A391" s="25" t="s">
        <v>417</v>
      </c>
      <c r="B391" s="87"/>
      <c r="C391" s="87"/>
      <c r="D391" s="12">
        <v>42</v>
      </c>
      <c r="E391" s="12">
        <f t="shared" si="18"/>
        <v>49</v>
      </c>
    </row>
    <row r="392" spans="1:5" ht="15" customHeight="1">
      <c r="A392" s="25" t="s">
        <v>418</v>
      </c>
      <c r="B392" s="87" t="s">
        <v>419</v>
      </c>
      <c r="C392" s="87"/>
      <c r="D392" s="12">
        <v>57</v>
      </c>
      <c r="E392" s="12">
        <f t="shared" si="18"/>
        <v>66</v>
      </c>
    </row>
    <row r="393" spans="1:5" ht="24.75" customHeight="1">
      <c r="A393" s="25" t="s">
        <v>420</v>
      </c>
      <c r="B393" s="87" t="s">
        <v>421</v>
      </c>
      <c r="C393" s="87"/>
      <c r="D393" s="12">
        <v>220</v>
      </c>
      <c r="E393" s="12">
        <f t="shared" si="18"/>
        <v>253</v>
      </c>
    </row>
    <row r="394" spans="1:5" ht="24.75" customHeight="1">
      <c r="A394" s="25" t="s">
        <v>422</v>
      </c>
      <c r="B394" s="87" t="s">
        <v>423</v>
      </c>
      <c r="C394" s="87"/>
      <c r="D394" s="12">
        <v>1000</v>
      </c>
      <c r="E394" s="12">
        <f t="shared" si="18"/>
        <v>1150</v>
      </c>
    </row>
    <row r="395" spans="1:5" ht="24.75" customHeight="1">
      <c r="A395" s="25" t="s">
        <v>422</v>
      </c>
      <c r="B395" s="87" t="s">
        <v>424</v>
      </c>
      <c r="C395" s="87"/>
      <c r="D395" s="12">
        <v>1200</v>
      </c>
      <c r="E395" s="12">
        <f t="shared" si="18"/>
        <v>1380</v>
      </c>
    </row>
    <row r="396" spans="1:5" ht="24.75" customHeight="1">
      <c r="A396" s="25" t="s">
        <v>422</v>
      </c>
      <c r="B396" s="87" t="s">
        <v>425</v>
      </c>
      <c r="C396" s="87"/>
      <c r="D396" s="12">
        <v>1300</v>
      </c>
      <c r="E396" s="12">
        <f t="shared" si="18"/>
        <v>1495</v>
      </c>
    </row>
    <row r="397" spans="1:5" ht="24.75" customHeight="1">
      <c r="A397" s="25" t="s">
        <v>422</v>
      </c>
      <c r="B397" s="87" t="s">
        <v>426</v>
      </c>
      <c r="C397" s="87"/>
      <c r="D397" s="12">
        <v>1300</v>
      </c>
      <c r="E397" s="12">
        <f t="shared" si="18"/>
        <v>1495</v>
      </c>
    </row>
    <row r="398" spans="1:5" ht="24.75" customHeight="1">
      <c r="A398" s="25" t="s">
        <v>427</v>
      </c>
      <c r="B398" s="87" t="s">
        <v>425</v>
      </c>
      <c r="C398" s="87"/>
      <c r="D398" s="12">
        <v>1500</v>
      </c>
      <c r="E398" s="12">
        <f t="shared" si="18"/>
        <v>1725</v>
      </c>
    </row>
    <row r="399" spans="1:5" ht="12.75" customHeight="1">
      <c r="A399" s="25" t="s">
        <v>427</v>
      </c>
      <c r="B399" s="87" t="s">
        <v>426</v>
      </c>
      <c r="C399" s="87"/>
      <c r="D399" s="12">
        <v>1500</v>
      </c>
      <c r="E399" s="12">
        <f t="shared" si="18"/>
        <v>1725</v>
      </c>
    </row>
    <row r="400" spans="1:5" ht="12.75" customHeight="1">
      <c r="A400" s="25" t="s">
        <v>428</v>
      </c>
      <c r="B400" s="87" t="s">
        <v>429</v>
      </c>
      <c r="C400" s="87"/>
      <c r="D400" s="12">
        <v>2050</v>
      </c>
      <c r="E400" s="12">
        <f t="shared" si="18"/>
        <v>2358</v>
      </c>
    </row>
    <row r="401" spans="1:5" ht="12.75" customHeight="1">
      <c r="A401" s="25" t="s">
        <v>430</v>
      </c>
      <c r="B401" s="87"/>
      <c r="C401" s="87"/>
      <c r="D401" s="12">
        <v>85</v>
      </c>
      <c r="E401" s="12">
        <f t="shared" si="18"/>
        <v>98</v>
      </c>
    </row>
    <row r="402" spans="1:5" ht="12.75" customHeight="1">
      <c r="A402" s="25" t="s">
        <v>431</v>
      </c>
      <c r="B402" s="87" t="s">
        <v>432</v>
      </c>
      <c r="C402" s="87"/>
      <c r="D402" s="12">
        <v>77</v>
      </c>
      <c r="E402" s="12">
        <f t="shared" si="18"/>
        <v>89</v>
      </c>
    </row>
    <row r="403" spans="1:5" ht="12.75" customHeight="1">
      <c r="A403" s="25" t="s">
        <v>433</v>
      </c>
      <c r="B403" s="87" t="s">
        <v>434</v>
      </c>
      <c r="C403" s="87"/>
      <c r="D403" s="12">
        <v>77</v>
      </c>
      <c r="E403" s="12">
        <f t="shared" si="18"/>
        <v>89</v>
      </c>
    </row>
    <row r="404" spans="1:5" ht="12.75" customHeight="1">
      <c r="A404" s="25" t="s">
        <v>435</v>
      </c>
      <c r="B404" s="87" t="s">
        <v>436</v>
      </c>
      <c r="C404" s="87"/>
      <c r="D404" s="12">
        <v>107</v>
      </c>
      <c r="E404" s="12">
        <f t="shared" si="18"/>
        <v>124</v>
      </c>
    </row>
    <row r="405" spans="1:5" ht="12.75" customHeight="1">
      <c r="A405" s="25" t="s">
        <v>437</v>
      </c>
      <c r="B405" s="87" t="s">
        <v>438</v>
      </c>
      <c r="C405" s="87"/>
      <c r="D405" s="12">
        <v>163</v>
      </c>
      <c r="E405" s="12">
        <f t="shared" si="18"/>
        <v>188</v>
      </c>
    </row>
    <row r="406" spans="1:5" ht="17.25" customHeight="1">
      <c r="A406" s="25" t="s">
        <v>439</v>
      </c>
      <c r="B406" s="87" t="s">
        <v>440</v>
      </c>
      <c r="C406" s="87"/>
      <c r="D406" s="12">
        <v>123</v>
      </c>
      <c r="E406" s="12">
        <f t="shared" si="18"/>
        <v>142</v>
      </c>
    </row>
    <row r="407" spans="1:5" ht="12.75" customHeight="1">
      <c r="A407" s="25" t="s">
        <v>441</v>
      </c>
      <c r="B407" s="87" t="s">
        <v>442</v>
      </c>
      <c r="C407" s="87"/>
      <c r="D407" s="12">
        <v>170</v>
      </c>
      <c r="E407" s="12">
        <f t="shared" si="18"/>
        <v>196</v>
      </c>
    </row>
    <row r="408" spans="1:5" ht="16.5" customHeight="1">
      <c r="A408" s="25" t="s">
        <v>443</v>
      </c>
      <c r="B408" s="87"/>
      <c r="C408" s="87"/>
      <c r="D408" s="12">
        <v>50</v>
      </c>
      <c r="E408" s="12">
        <f t="shared" si="18"/>
        <v>58</v>
      </c>
    </row>
    <row r="409" spans="1:5" ht="15" customHeight="1">
      <c r="A409" s="25" t="s">
        <v>877</v>
      </c>
      <c r="B409" s="87" t="s">
        <v>878</v>
      </c>
      <c r="C409" s="87"/>
      <c r="D409" s="12">
        <v>144</v>
      </c>
      <c r="E409" s="12">
        <f t="shared" si="18"/>
        <v>166</v>
      </c>
    </row>
    <row r="410" spans="1:5" ht="12.75" customHeight="1">
      <c r="A410" s="89" t="s">
        <v>562</v>
      </c>
      <c r="B410" s="89"/>
      <c r="C410" s="89"/>
      <c r="D410" s="10"/>
      <c r="E410" s="12"/>
    </row>
    <row r="411" spans="1:5" ht="12.75" customHeight="1">
      <c r="A411" s="35" t="s">
        <v>563</v>
      </c>
      <c r="B411" s="87" t="s">
        <v>564</v>
      </c>
      <c r="C411" s="87"/>
      <c r="D411" s="12">
        <v>13.5</v>
      </c>
      <c r="E411" s="12">
        <f aca="true" t="shared" si="19" ref="E411:E424">ROUNDUP(D411*1.15,0)</f>
        <v>16</v>
      </c>
    </row>
    <row r="412" spans="1:5" ht="12.75" customHeight="1">
      <c r="A412" s="25" t="s">
        <v>563</v>
      </c>
      <c r="B412" s="87" t="s">
        <v>565</v>
      </c>
      <c r="C412" s="87"/>
      <c r="D412" s="12">
        <v>13.5</v>
      </c>
      <c r="E412" s="12">
        <f t="shared" si="19"/>
        <v>16</v>
      </c>
    </row>
    <row r="413" spans="1:5" ht="12.75" customHeight="1">
      <c r="A413" s="25" t="s">
        <v>566</v>
      </c>
      <c r="B413" s="87" t="s">
        <v>564</v>
      </c>
      <c r="C413" s="87"/>
      <c r="D413" s="12">
        <v>18.2</v>
      </c>
      <c r="E413" s="12">
        <f t="shared" si="19"/>
        <v>21</v>
      </c>
    </row>
    <row r="414" spans="1:5" ht="12.75" customHeight="1">
      <c r="A414" s="25" t="s">
        <v>566</v>
      </c>
      <c r="B414" s="87" t="s">
        <v>565</v>
      </c>
      <c r="C414" s="87"/>
      <c r="D414" s="12">
        <v>18.2</v>
      </c>
      <c r="E414" s="12">
        <f t="shared" si="19"/>
        <v>21</v>
      </c>
    </row>
    <row r="415" spans="1:5" ht="12.75" customHeight="1">
      <c r="A415" s="25" t="s">
        <v>567</v>
      </c>
      <c r="B415" s="87" t="s">
        <v>564</v>
      </c>
      <c r="C415" s="87"/>
      <c r="D415" s="12">
        <v>21.3</v>
      </c>
      <c r="E415" s="12">
        <f t="shared" si="19"/>
        <v>25</v>
      </c>
    </row>
    <row r="416" spans="1:5" ht="12.75" customHeight="1">
      <c r="A416" s="25" t="s">
        <v>567</v>
      </c>
      <c r="B416" s="87" t="s">
        <v>565</v>
      </c>
      <c r="C416" s="87"/>
      <c r="D416" s="12">
        <v>21.3</v>
      </c>
      <c r="E416" s="12">
        <f t="shared" si="19"/>
        <v>25</v>
      </c>
    </row>
    <row r="417" spans="1:5" ht="12.75" customHeight="1">
      <c r="A417" s="25" t="s">
        <v>568</v>
      </c>
      <c r="B417" s="87" t="s">
        <v>569</v>
      </c>
      <c r="C417" s="87"/>
      <c r="D417" s="12">
        <v>9</v>
      </c>
      <c r="E417" s="12">
        <f t="shared" si="19"/>
        <v>11</v>
      </c>
    </row>
    <row r="418" spans="1:5" ht="12.75" customHeight="1">
      <c r="A418" s="25" t="s">
        <v>570</v>
      </c>
      <c r="B418" s="87" t="s">
        <v>571</v>
      </c>
      <c r="C418" s="87"/>
      <c r="D418" s="12">
        <v>900</v>
      </c>
      <c r="E418" s="12">
        <f t="shared" si="19"/>
        <v>1035</v>
      </c>
    </row>
    <row r="419" spans="1:5" ht="12.75" customHeight="1">
      <c r="A419" s="25" t="s">
        <v>572</v>
      </c>
      <c r="B419" s="87" t="s">
        <v>571</v>
      </c>
      <c r="C419" s="87"/>
      <c r="D419" s="12">
        <v>1100</v>
      </c>
      <c r="E419" s="12">
        <f t="shared" si="19"/>
        <v>1265</v>
      </c>
    </row>
    <row r="420" spans="1:5" ht="12.75" customHeight="1">
      <c r="A420" s="25" t="s">
        <v>573</v>
      </c>
      <c r="B420" s="87" t="s">
        <v>571</v>
      </c>
      <c r="C420" s="87"/>
      <c r="D420" s="12">
        <v>1200</v>
      </c>
      <c r="E420" s="12">
        <f t="shared" si="19"/>
        <v>1380</v>
      </c>
    </row>
    <row r="421" spans="1:5" ht="12.75" customHeight="1">
      <c r="A421" s="25" t="s">
        <v>574</v>
      </c>
      <c r="B421" s="87" t="s">
        <v>571</v>
      </c>
      <c r="C421" s="87"/>
      <c r="D421" s="12">
        <v>1200</v>
      </c>
      <c r="E421" s="12">
        <f t="shared" si="19"/>
        <v>1380</v>
      </c>
    </row>
    <row r="422" spans="1:5" ht="12.75" customHeight="1">
      <c r="A422" s="25" t="s">
        <v>575</v>
      </c>
      <c r="B422" s="87" t="s">
        <v>571</v>
      </c>
      <c r="C422" s="87"/>
      <c r="D422" s="12">
        <v>1850</v>
      </c>
      <c r="E422" s="12">
        <f t="shared" si="19"/>
        <v>2128</v>
      </c>
    </row>
    <row r="423" spans="1:5" ht="12.75" customHeight="1">
      <c r="A423" s="25" t="s">
        <v>576</v>
      </c>
      <c r="B423" s="87" t="s">
        <v>577</v>
      </c>
      <c r="C423" s="87"/>
      <c r="D423" s="12">
        <v>18.5</v>
      </c>
      <c r="E423" s="12">
        <f t="shared" si="19"/>
        <v>22</v>
      </c>
    </row>
    <row r="424" spans="1:5" ht="12.75">
      <c r="A424" s="25" t="s">
        <v>576</v>
      </c>
      <c r="B424" s="87" t="s">
        <v>578</v>
      </c>
      <c r="C424" s="87"/>
      <c r="D424" s="12">
        <v>25.5</v>
      </c>
      <c r="E424" s="12">
        <f t="shared" si="19"/>
        <v>30</v>
      </c>
    </row>
    <row r="426" ht="12" customHeight="1"/>
    <row r="427" spans="1:4" ht="12.75">
      <c r="A427" s="88" t="s">
        <v>880</v>
      </c>
      <c r="B427" s="88"/>
      <c r="C427" s="88"/>
      <c r="D427" s="88"/>
    </row>
    <row r="428" spans="1:4" ht="12.75">
      <c r="A428" s="88"/>
      <c r="B428" s="88"/>
      <c r="C428" s="88"/>
      <c r="D428" s="88"/>
    </row>
    <row r="429" spans="1:4" ht="17.25" customHeight="1">
      <c r="A429" s="88"/>
      <c r="B429" s="88"/>
      <c r="C429" s="88"/>
      <c r="D429" s="88"/>
    </row>
    <row r="430" spans="1:4" ht="12.75">
      <c r="A430" s="88"/>
      <c r="B430" s="88"/>
      <c r="C430" s="88"/>
      <c r="D430" s="88"/>
    </row>
  </sheetData>
  <sheetProtection/>
  <mergeCells count="419">
    <mergeCell ref="B42:C42"/>
    <mergeCell ref="A46:E46"/>
    <mergeCell ref="A88:F88"/>
    <mergeCell ref="B94:C94"/>
    <mergeCell ref="B95:C95"/>
    <mergeCell ref="A9:C9"/>
    <mergeCell ref="A10:C10"/>
    <mergeCell ref="A11:C11"/>
    <mergeCell ref="A12:C12"/>
    <mergeCell ref="B13:C13"/>
    <mergeCell ref="B14:C14"/>
    <mergeCell ref="B15:C15"/>
    <mergeCell ref="B17:C17"/>
    <mergeCell ref="B16:C16"/>
    <mergeCell ref="B18:C18"/>
    <mergeCell ref="B20:C20"/>
    <mergeCell ref="B21:C21"/>
    <mergeCell ref="A22:C22"/>
    <mergeCell ref="B23:C23"/>
    <mergeCell ref="B24:C24"/>
    <mergeCell ref="B19:C19"/>
    <mergeCell ref="B30:C30"/>
    <mergeCell ref="B25:C25"/>
    <mergeCell ref="B26:C26"/>
    <mergeCell ref="B27:C27"/>
    <mergeCell ref="B28:C28"/>
    <mergeCell ref="B29:C29"/>
    <mergeCell ref="A31:C31"/>
    <mergeCell ref="B32:C32"/>
    <mergeCell ref="B33:C33"/>
    <mergeCell ref="B34:C34"/>
    <mergeCell ref="B35:C35"/>
    <mergeCell ref="B37:C37"/>
    <mergeCell ref="B36:C36"/>
    <mergeCell ref="B38:C38"/>
    <mergeCell ref="B40:C40"/>
    <mergeCell ref="B41:C41"/>
    <mergeCell ref="B39:C39"/>
    <mergeCell ref="B96:C9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8:C58"/>
    <mergeCell ref="B57:C57"/>
    <mergeCell ref="B74:C74"/>
    <mergeCell ref="B59:C59"/>
    <mergeCell ref="B60:C60"/>
    <mergeCell ref="B61:C61"/>
    <mergeCell ref="A66:C66"/>
    <mergeCell ref="B67:C67"/>
    <mergeCell ref="B68:C68"/>
    <mergeCell ref="B75:C75"/>
    <mergeCell ref="B77:C77"/>
    <mergeCell ref="B78:C78"/>
    <mergeCell ref="B79:C79"/>
    <mergeCell ref="B76:C76"/>
    <mergeCell ref="B69:C69"/>
    <mergeCell ref="B70:C70"/>
    <mergeCell ref="A71:C71"/>
    <mergeCell ref="B72:C72"/>
    <mergeCell ref="B73:C73"/>
    <mergeCell ref="B43:C43"/>
    <mergeCell ref="B44:C44"/>
    <mergeCell ref="B45:C45"/>
    <mergeCell ref="B387:C387"/>
    <mergeCell ref="B62:C62"/>
    <mergeCell ref="B63:C63"/>
    <mergeCell ref="B64:C64"/>
    <mergeCell ref="B86:C86"/>
    <mergeCell ref="B80:C80"/>
    <mergeCell ref="B275:C275"/>
    <mergeCell ref="B87:C87"/>
    <mergeCell ref="B65:C65"/>
    <mergeCell ref="B89:C89"/>
    <mergeCell ref="B90:C90"/>
    <mergeCell ref="B91:C91"/>
    <mergeCell ref="A85:C85"/>
    <mergeCell ref="A81:C81"/>
    <mergeCell ref="B82:C82"/>
    <mergeCell ref="B83:C83"/>
    <mergeCell ref="B84:C84"/>
    <mergeCell ref="B92:C92"/>
    <mergeCell ref="B93:C93"/>
    <mergeCell ref="A103:C103"/>
    <mergeCell ref="B104:C104"/>
    <mergeCell ref="B105:C105"/>
    <mergeCell ref="B106:C106"/>
    <mergeCell ref="B101:C101"/>
    <mergeCell ref="B102:C102"/>
    <mergeCell ref="B97:C97"/>
    <mergeCell ref="B98:C98"/>
    <mergeCell ref="B107:C107"/>
    <mergeCell ref="B108:C108"/>
    <mergeCell ref="B109:C109"/>
    <mergeCell ref="B110:C110"/>
    <mergeCell ref="B111:C111"/>
    <mergeCell ref="A112:C112"/>
    <mergeCell ref="A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A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344:C344"/>
    <mergeCell ref="B229:C22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A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C211"/>
    <mergeCell ref="B212:C212"/>
    <mergeCell ref="B213:C213"/>
    <mergeCell ref="B214:C214"/>
    <mergeCell ref="B215:C215"/>
    <mergeCell ref="B216:C216"/>
    <mergeCell ref="B228:C228"/>
    <mergeCell ref="B217:C217"/>
    <mergeCell ref="B218:C218"/>
    <mergeCell ref="B219:C219"/>
    <mergeCell ref="B220:C220"/>
    <mergeCell ref="B221:C221"/>
    <mergeCell ref="B222:C222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A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A263:C263"/>
    <mergeCell ref="B264:C264"/>
    <mergeCell ref="B265:C265"/>
    <mergeCell ref="B266:C266"/>
    <mergeCell ref="B267:C267"/>
    <mergeCell ref="B268:C268"/>
    <mergeCell ref="B269:C269"/>
    <mergeCell ref="B270:C270"/>
    <mergeCell ref="B276:C276"/>
    <mergeCell ref="B277:C277"/>
    <mergeCell ref="B271:C271"/>
    <mergeCell ref="B272:C272"/>
    <mergeCell ref="B273:C273"/>
    <mergeCell ref="B274:C274"/>
    <mergeCell ref="B287:C287"/>
    <mergeCell ref="B288:C288"/>
    <mergeCell ref="A289:C289"/>
    <mergeCell ref="B278:C278"/>
    <mergeCell ref="B279:C279"/>
    <mergeCell ref="B280:C280"/>
    <mergeCell ref="B281:C281"/>
    <mergeCell ref="B282:C282"/>
    <mergeCell ref="B283:C283"/>
    <mergeCell ref="B290:C290"/>
    <mergeCell ref="B291:C291"/>
    <mergeCell ref="B292:C292"/>
    <mergeCell ref="B293:C293"/>
    <mergeCell ref="C2:F6"/>
    <mergeCell ref="D7:F7"/>
    <mergeCell ref="C8:F8"/>
    <mergeCell ref="B284:C284"/>
    <mergeCell ref="B285:C285"/>
    <mergeCell ref="B286:C286"/>
    <mergeCell ref="B294:C294"/>
    <mergeCell ref="B295:C295"/>
    <mergeCell ref="B296:C296"/>
    <mergeCell ref="B297:C297"/>
    <mergeCell ref="B298:C298"/>
    <mergeCell ref="B299:C299"/>
    <mergeCell ref="B300:C300"/>
    <mergeCell ref="A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A388:C388"/>
    <mergeCell ref="B389:C389"/>
    <mergeCell ref="B390:C390"/>
    <mergeCell ref="B391:C391"/>
    <mergeCell ref="B318:C318"/>
    <mergeCell ref="B319:C319"/>
    <mergeCell ref="B316:C316"/>
    <mergeCell ref="A313:C313"/>
    <mergeCell ref="B314:C314"/>
    <mergeCell ref="B405:C405"/>
    <mergeCell ref="B398:C398"/>
    <mergeCell ref="B399:C399"/>
    <mergeCell ref="B400:C400"/>
    <mergeCell ref="B392:C392"/>
    <mergeCell ref="B393:C393"/>
    <mergeCell ref="B394:C394"/>
    <mergeCell ref="B395:C395"/>
    <mergeCell ref="B396:C396"/>
    <mergeCell ref="B397:C397"/>
    <mergeCell ref="B330:C330"/>
    <mergeCell ref="B315:C315"/>
    <mergeCell ref="B320:C320"/>
    <mergeCell ref="B321:C321"/>
    <mergeCell ref="B322:C322"/>
    <mergeCell ref="B323:C323"/>
    <mergeCell ref="B324:C324"/>
    <mergeCell ref="B331:C331"/>
    <mergeCell ref="B332:C332"/>
    <mergeCell ref="B333:C333"/>
    <mergeCell ref="B334:C334"/>
    <mergeCell ref="B335:C335"/>
    <mergeCell ref="B325:C325"/>
    <mergeCell ref="B326:C326"/>
    <mergeCell ref="B327:C327"/>
    <mergeCell ref="A328:C328"/>
    <mergeCell ref="B329:C329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99:C99"/>
    <mergeCell ref="B100:C100"/>
    <mergeCell ref="A373:C373"/>
    <mergeCell ref="B374:C374"/>
    <mergeCell ref="B375:C375"/>
    <mergeCell ref="B376:C376"/>
    <mergeCell ref="B367:C367"/>
    <mergeCell ref="B368:C368"/>
    <mergeCell ref="B369:C369"/>
    <mergeCell ref="B370:C370"/>
    <mergeCell ref="B403:C403"/>
    <mergeCell ref="B404:C404"/>
    <mergeCell ref="B377:C377"/>
    <mergeCell ref="B378:C378"/>
    <mergeCell ref="B380:C380"/>
    <mergeCell ref="B379:C379"/>
    <mergeCell ref="B381:C381"/>
    <mergeCell ref="B382:C382"/>
    <mergeCell ref="B414:C414"/>
    <mergeCell ref="B415:C415"/>
    <mergeCell ref="B406:C406"/>
    <mergeCell ref="B383:C383"/>
    <mergeCell ref="B384:C384"/>
    <mergeCell ref="B385:C385"/>
    <mergeCell ref="B386:C386"/>
    <mergeCell ref="A410:C410"/>
    <mergeCell ref="B401:C401"/>
    <mergeCell ref="B402:C402"/>
    <mergeCell ref="B412:C412"/>
    <mergeCell ref="B413:C413"/>
    <mergeCell ref="B407:C407"/>
    <mergeCell ref="B408:C408"/>
    <mergeCell ref="B409:C409"/>
    <mergeCell ref="B411:C411"/>
    <mergeCell ref="B422:C422"/>
    <mergeCell ref="B423:C423"/>
    <mergeCell ref="B424:C424"/>
    <mergeCell ref="A427:D430"/>
    <mergeCell ref="B416:C416"/>
    <mergeCell ref="B417:C417"/>
    <mergeCell ref="B418:C418"/>
    <mergeCell ref="B419:C419"/>
    <mergeCell ref="B420:C420"/>
    <mergeCell ref="B421:C421"/>
  </mergeCells>
  <printOptions gridLines="1"/>
  <pageMargins left="0.3937007874015748" right="0" top="0.1968503937007874" bottom="0.3937007874015748" header="0.5118110236220472" footer="0"/>
  <pageSetup horizontalDpi="600" verticalDpi="600" orientation="portrait" paperSize="9" r:id="rId2"/>
  <headerFooter alignWithMargins="0">
    <oddFooter>&amp;CСтраница 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21">
      <selection activeCell="A146" sqref="A146"/>
    </sheetView>
  </sheetViews>
  <sheetFormatPr defaultColWidth="9.00390625" defaultRowHeight="12.75"/>
  <cols>
    <col min="1" max="1" width="30.375" style="0" customWidth="1"/>
    <col min="2" max="2" width="10.125" style="0" customWidth="1"/>
    <col min="3" max="3" width="23.875" style="0" customWidth="1"/>
    <col min="4" max="4" width="11.75390625" style="0" customWidth="1"/>
    <col min="5" max="5" width="11.625" style="36" customWidth="1"/>
    <col min="6" max="6" width="12.125" style="36" customWidth="1"/>
  </cols>
  <sheetData>
    <row r="1" spans="1:6" ht="12.75" customHeight="1">
      <c r="A1" s="1"/>
      <c r="B1" s="5" t="s">
        <v>0</v>
      </c>
      <c r="C1" s="5"/>
      <c r="D1" s="6"/>
      <c r="E1" s="37"/>
      <c r="F1" s="37"/>
    </row>
    <row r="2" spans="1:6" ht="17.25" customHeight="1">
      <c r="A2" s="1"/>
      <c r="B2" s="7" t="s">
        <v>1</v>
      </c>
      <c r="C2" s="7"/>
      <c r="D2" s="93" t="s">
        <v>579</v>
      </c>
      <c r="E2" s="93"/>
      <c r="F2" s="93"/>
    </row>
    <row r="3" spans="1:6" ht="12.75">
      <c r="A3" s="1"/>
      <c r="B3" s="7"/>
      <c r="C3" s="7"/>
      <c r="D3" s="93"/>
      <c r="E3" s="93"/>
      <c r="F3" s="93"/>
    </row>
    <row r="4" spans="1:6" ht="12.75">
      <c r="A4" s="1"/>
      <c r="B4" s="6"/>
      <c r="C4" s="6"/>
      <c r="D4" s="93"/>
      <c r="E4" s="93"/>
      <c r="F4" s="93"/>
    </row>
    <row r="5" spans="1:6" ht="10.5" customHeight="1">
      <c r="A5" s="1"/>
      <c r="B5" s="2"/>
      <c r="C5" s="2"/>
      <c r="D5" s="93"/>
      <c r="E5" s="93"/>
      <c r="F5" s="93"/>
    </row>
    <row r="6" spans="1:6" ht="9.75" customHeight="1">
      <c r="A6" s="1"/>
      <c r="B6" s="2"/>
      <c r="C6" s="2"/>
      <c r="D6" s="93"/>
      <c r="E6" s="93"/>
      <c r="F6" s="93"/>
    </row>
    <row r="7" spans="1:6" ht="16.5">
      <c r="A7" s="8" t="s">
        <v>2</v>
      </c>
      <c r="B7" s="9"/>
      <c r="C7" s="9"/>
      <c r="D7" s="9"/>
      <c r="E7" s="95" t="s">
        <v>3</v>
      </c>
      <c r="F7" s="95"/>
    </row>
    <row r="8" spans="1:6" ht="15" customHeight="1">
      <c r="A8" s="8" t="s">
        <v>4</v>
      </c>
      <c r="B8" s="2"/>
      <c r="C8" s="2"/>
      <c r="D8" s="147" t="s">
        <v>888</v>
      </c>
      <c r="E8" s="147"/>
      <c r="F8" s="147"/>
    </row>
    <row r="9" spans="1:6" s="2" customFormat="1" ht="19.5" customHeight="1">
      <c r="A9" s="148" t="s">
        <v>5</v>
      </c>
      <c r="B9" s="148"/>
      <c r="C9" s="148"/>
      <c r="D9" s="148"/>
      <c r="E9" s="38" t="s">
        <v>6</v>
      </c>
      <c r="F9" s="38" t="s">
        <v>7</v>
      </c>
    </row>
    <row r="10" spans="1:6" ht="15.75" customHeight="1">
      <c r="A10" s="39" t="s">
        <v>580</v>
      </c>
      <c r="B10" s="149" t="s">
        <v>581</v>
      </c>
      <c r="C10" s="149"/>
      <c r="D10" s="149"/>
      <c r="E10" s="38"/>
      <c r="F10" s="38"/>
    </row>
    <row r="11" spans="1:6" s="2" customFormat="1" ht="17.25" customHeight="1">
      <c r="A11" s="150" t="s">
        <v>582</v>
      </c>
      <c r="B11" s="150"/>
      <c r="C11" s="150"/>
      <c r="D11" s="150"/>
      <c r="E11" s="40"/>
      <c r="F11" s="40"/>
    </row>
    <row r="12" spans="1:6" ht="26.25" customHeight="1">
      <c r="A12" s="41" t="s">
        <v>583</v>
      </c>
      <c r="B12" s="144" t="s">
        <v>973</v>
      </c>
      <c r="C12" s="139" t="s">
        <v>584</v>
      </c>
      <c r="D12" s="139"/>
      <c r="E12" s="42">
        <v>5650</v>
      </c>
      <c r="F12" s="43">
        <f aca="true" t="shared" si="0" ref="F12:F30">ROUNDUP(E12*1.15,0)</f>
        <v>6498</v>
      </c>
    </row>
    <row r="13" spans="1:6" ht="29.25" customHeight="1">
      <c r="A13" s="41" t="s">
        <v>585</v>
      </c>
      <c r="B13" s="145"/>
      <c r="C13" s="139" t="s">
        <v>586</v>
      </c>
      <c r="D13" s="139"/>
      <c r="E13" s="42">
        <v>6100</v>
      </c>
      <c r="F13" s="43">
        <f t="shared" si="0"/>
        <v>7015</v>
      </c>
    </row>
    <row r="14" spans="1:6" ht="29.25" customHeight="1">
      <c r="A14" s="41" t="s">
        <v>587</v>
      </c>
      <c r="B14" s="145"/>
      <c r="C14" s="139" t="s">
        <v>588</v>
      </c>
      <c r="D14" s="139"/>
      <c r="E14" s="42">
        <v>6560</v>
      </c>
      <c r="F14" s="43">
        <f t="shared" si="0"/>
        <v>7544</v>
      </c>
    </row>
    <row r="15" spans="1:6" ht="29.25" customHeight="1">
      <c r="A15" s="41" t="s">
        <v>589</v>
      </c>
      <c r="B15" s="145"/>
      <c r="C15" s="139" t="s">
        <v>590</v>
      </c>
      <c r="D15" s="139"/>
      <c r="E15" s="42">
        <v>10050</v>
      </c>
      <c r="F15" s="43">
        <f t="shared" si="0"/>
        <v>11558</v>
      </c>
    </row>
    <row r="16" spans="1:6" ht="29.25" customHeight="1">
      <c r="A16" s="41" t="s">
        <v>591</v>
      </c>
      <c r="B16" s="145"/>
      <c r="C16" s="139" t="s">
        <v>592</v>
      </c>
      <c r="D16" s="139"/>
      <c r="E16" s="42">
        <v>11800</v>
      </c>
      <c r="F16" s="43">
        <f t="shared" si="0"/>
        <v>13570</v>
      </c>
    </row>
    <row r="17" spans="1:6" ht="29.25" customHeight="1">
      <c r="A17" s="41" t="s">
        <v>591</v>
      </c>
      <c r="B17" s="145"/>
      <c r="C17" s="139" t="s">
        <v>593</v>
      </c>
      <c r="D17" s="139"/>
      <c r="E17" s="42">
        <v>11800</v>
      </c>
      <c r="F17" s="43">
        <f t="shared" si="0"/>
        <v>13570</v>
      </c>
    </row>
    <row r="18" spans="1:6" ht="29.25" customHeight="1">
      <c r="A18" s="69" t="s">
        <v>972</v>
      </c>
      <c r="B18" s="145"/>
      <c r="C18" s="146" t="s">
        <v>594</v>
      </c>
      <c r="D18" s="146"/>
      <c r="E18" s="70">
        <v>14500</v>
      </c>
      <c r="F18" s="71">
        <f t="shared" si="0"/>
        <v>16675</v>
      </c>
    </row>
    <row r="19" spans="1:6" ht="29.25" customHeight="1">
      <c r="A19" s="41" t="s">
        <v>596</v>
      </c>
      <c r="B19" s="125" t="s">
        <v>595</v>
      </c>
      <c r="C19" s="139" t="s">
        <v>597</v>
      </c>
      <c r="D19" s="139"/>
      <c r="E19" s="42">
        <v>6750</v>
      </c>
      <c r="F19" s="43">
        <f t="shared" si="0"/>
        <v>7763</v>
      </c>
    </row>
    <row r="20" spans="1:6" ht="29.25" customHeight="1">
      <c r="A20" s="41" t="s">
        <v>598</v>
      </c>
      <c r="B20" s="125"/>
      <c r="C20" s="139" t="s">
        <v>599</v>
      </c>
      <c r="D20" s="139"/>
      <c r="E20" s="42">
        <v>7125</v>
      </c>
      <c r="F20" s="43">
        <f t="shared" si="0"/>
        <v>8194</v>
      </c>
    </row>
    <row r="21" spans="1:6" ht="29.25" customHeight="1">
      <c r="A21" s="41" t="s">
        <v>600</v>
      </c>
      <c r="B21" s="125"/>
      <c r="C21" s="139" t="s">
        <v>601</v>
      </c>
      <c r="D21" s="139"/>
      <c r="E21" s="42">
        <v>7270</v>
      </c>
      <c r="F21" s="43">
        <f t="shared" si="0"/>
        <v>8361</v>
      </c>
    </row>
    <row r="22" spans="1:6" ht="29.25" customHeight="1">
      <c r="A22" s="41" t="s">
        <v>602</v>
      </c>
      <c r="B22" s="125"/>
      <c r="C22" s="139" t="s">
        <v>603</v>
      </c>
      <c r="D22" s="139"/>
      <c r="E22" s="42">
        <v>8350</v>
      </c>
      <c r="F22" s="43">
        <f t="shared" si="0"/>
        <v>9603</v>
      </c>
    </row>
    <row r="23" spans="1:6" ht="29.25" customHeight="1">
      <c r="A23" s="41" t="s">
        <v>604</v>
      </c>
      <c r="B23" s="125"/>
      <c r="C23" s="139" t="s">
        <v>605</v>
      </c>
      <c r="D23" s="139"/>
      <c r="E23" s="42">
        <v>8770</v>
      </c>
      <c r="F23" s="43">
        <f t="shared" si="0"/>
        <v>10086</v>
      </c>
    </row>
    <row r="24" spans="1:6" ht="29.25" customHeight="1">
      <c r="A24" s="41" t="s">
        <v>606</v>
      </c>
      <c r="B24" s="125"/>
      <c r="C24" s="139" t="s">
        <v>607</v>
      </c>
      <c r="D24" s="139"/>
      <c r="E24" s="42">
        <v>9480</v>
      </c>
      <c r="F24" s="43">
        <f t="shared" si="0"/>
        <v>10902</v>
      </c>
    </row>
    <row r="25" spans="1:6" ht="29.25" customHeight="1">
      <c r="A25" s="41" t="s">
        <v>608</v>
      </c>
      <c r="B25" s="125"/>
      <c r="C25" s="139" t="s">
        <v>971</v>
      </c>
      <c r="D25" s="139"/>
      <c r="E25" s="42">
        <v>14100</v>
      </c>
      <c r="F25" s="43">
        <f t="shared" si="0"/>
        <v>16215</v>
      </c>
    </row>
    <row r="26" spans="1:6" ht="29.25" customHeight="1">
      <c r="A26" s="41" t="s">
        <v>609</v>
      </c>
      <c r="B26" s="125"/>
      <c r="C26" s="139" t="s">
        <v>610</v>
      </c>
      <c r="D26" s="139"/>
      <c r="E26" s="42">
        <v>19760</v>
      </c>
      <c r="F26" s="43">
        <f t="shared" si="0"/>
        <v>22724</v>
      </c>
    </row>
    <row r="27" spans="1:6" ht="29.25" customHeight="1">
      <c r="A27" s="41" t="s">
        <v>611</v>
      </c>
      <c r="B27" s="125"/>
      <c r="C27" s="139" t="s">
        <v>612</v>
      </c>
      <c r="D27" s="139"/>
      <c r="E27" s="42">
        <v>20800</v>
      </c>
      <c r="F27" s="43">
        <f t="shared" si="0"/>
        <v>23920</v>
      </c>
    </row>
    <row r="28" spans="1:6" ht="31.5" customHeight="1">
      <c r="A28" s="41" t="s">
        <v>613</v>
      </c>
      <c r="B28" s="125" t="s">
        <v>614</v>
      </c>
      <c r="C28" s="139" t="s">
        <v>615</v>
      </c>
      <c r="D28" s="139"/>
      <c r="E28" s="42">
        <v>15600</v>
      </c>
      <c r="F28" s="43">
        <f t="shared" si="0"/>
        <v>17940</v>
      </c>
    </row>
    <row r="29" spans="1:6" ht="29.25" customHeight="1">
      <c r="A29" s="41" t="s">
        <v>616</v>
      </c>
      <c r="B29" s="125"/>
      <c r="C29" s="139" t="s">
        <v>617</v>
      </c>
      <c r="D29" s="139"/>
      <c r="E29" s="42">
        <v>18100</v>
      </c>
      <c r="F29" s="43">
        <f t="shared" si="0"/>
        <v>20815</v>
      </c>
    </row>
    <row r="30" spans="1:6" ht="29.25" customHeight="1">
      <c r="A30" s="41" t="s">
        <v>618</v>
      </c>
      <c r="B30" s="125"/>
      <c r="C30" s="139" t="s">
        <v>619</v>
      </c>
      <c r="D30" s="139"/>
      <c r="E30" s="42">
        <v>25200</v>
      </c>
      <c r="F30" s="43">
        <f t="shared" si="0"/>
        <v>28980</v>
      </c>
    </row>
    <row r="31" spans="1:6" ht="15.75" customHeight="1">
      <c r="A31" s="140" t="s">
        <v>620</v>
      </c>
      <c r="B31" s="140"/>
      <c r="C31" s="140"/>
      <c r="D31" s="140"/>
      <c r="E31" s="38" t="s">
        <v>6</v>
      </c>
      <c r="F31" s="38" t="s">
        <v>7</v>
      </c>
    </row>
    <row r="32" spans="1:6" ht="12.75" customHeight="1">
      <c r="A32" s="41" t="s">
        <v>621</v>
      </c>
      <c r="B32" s="143" t="s">
        <v>614</v>
      </c>
      <c r="C32" s="139" t="s">
        <v>622</v>
      </c>
      <c r="D32" s="139"/>
      <c r="E32" s="42">
        <v>36100</v>
      </c>
      <c r="F32" s="43">
        <f>ROUNDUP(E32*1.15,0)</f>
        <v>41515</v>
      </c>
    </row>
    <row r="33" spans="1:6" ht="15" customHeight="1">
      <c r="A33" s="41" t="s">
        <v>623</v>
      </c>
      <c r="B33" s="143"/>
      <c r="C33" s="139" t="s">
        <v>624</v>
      </c>
      <c r="D33" s="139"/>
      <c r="E33" s="42">
        <v>44000</v>
      </c>
      <c r="F33" s="43">
        <f>ROUNDUP(E33*1.15,0)</f>
        <v>50600</v>
      </c>
    </row>
    <row r="34" spans="1:6" ht="15.75" customHeight="1">
      <c r="A34" s="140" t="s">
        <v>625</v>
      </c>
      <c r="B34" s="140"/>
      <c r="C34" s="140"/>
      <c r="D34" s="140"/>
      <c r="E34" s="38" t="s">
        <v>6</v>
      </c>
      <c r="F34" s="38" t="s">
        <v>7</v>
      </c>
    </row>
    <row r="35" spans="1:6" ht="21.75" customHeight="1">
      <c r="A35" s="25" t="s">
        <v>969</v>
      </c>
      <c r="B35" s="44"/>
      <c r="C35" s="134" t="s">
        <v>970</v>
      </c>
      <c r="D35" s="134"/>
      <c r="E35" s="42" t="s">
        <v>802</v>
      </c>
      <c r="F35" s="43" t="s">
        <v>802</v>
      </c>
    </row>
    <row r="36" spans="1:6" ht="25.5" customHeight="1">
      <c r="A36" s="25" t="s">
        <v>626</v>
      </c>
      <c r="B36" s="128" t="s">
        <v>974</v>
      </c>
      <c r="C36" s="134" t="s">
        <v>968</v>
      </c>
      <c r="D36" s="134"/>
      <c r="E36" s="42">
        <v>20800</v>
      </c>
      <c r="F36" s="43">
        <f aca="true" t="shared" si="1" ref="F36:F45">ROUNDUP(E36*1.15,0)</f>
        <v>23920</v>
      </c>
    </row>
    <row r="37" spans="1:6" ht="25.5" customHeight="1">
      <c r="A37" s="25" t="s">
        <v>627</v>
      </c>
      <c r="B37" s="141"/>
      <c r="C37" s="134" t="s">
        <v>628</v>
      </c>
      <c r="D37" s="134"/>
      <c r="E37" s="42">
        <v>26400</v>
      </c>
      <c r="F37" s="43">
        <f t="shared" si="1"/>
        <v>30360</v>
      </c>
    </row>
    <row r="38" spans="1:6" ht="24.75" customHeight="1">
      <c r="A38" s="25" t="s">
        <v>629</v>
      </c>
      <c r="B38" s="141"/>
      <c r="C38" s="134" t="s">
        <v>630</v>
      </c>
      <c r="D38" s="134"/>
      <c r="E38" s="42">
        <v>26400</v>
      </c>
      <c r="F38" s="43">
        <f t="shared" si="1"/>
        <v>30360</v>
      </c>
    </row>
    <row r="39" spans="1:6" ht="26.25" customHeight="1">
      <c r="A39" s="25" t="s">
        <v>631</v>
      </c>
      <c r="B39" s="141"/>
      <c r="C39" s="134" t="s">
        <v>632</v>
      </c>
      <c r="D39" s="134"/>
      <c r="E39" s="42">
        <v>28600</v>
      </c>
      <c r="F39" s="43">
        <f t="shared" si="1"/>
        <v>32890</v>
      </c>
    </row>
    <row r="40" spans="1:6" ht="27" customHeight="1">
      <c r="A40" s="25" t="s">
        <v>633</v>
      </c>
      <c r="B40" s="141"/>
      <c r="C40" s="134" t="s">
        <v>634</v>
      </c>
      <c r="D40" s="134"/>
      <c r="E40" s="42">
        <v>37000</v>
      </c>
      <c r="F40" s="43">
        <f t="shared" si="1"/>
        <v>42550</v>
      </c>
    </row>
    <row r="41" spans="1:6" ht="25.5" customHeight="1">
      <c r="A41" s="25" t="s">
        <v>635</v>
      </c>
      <c r="B41" s="141"/>
      <c r="C41" s="134" t="s">
        <v>636</v>
      </c>
      <c r="D41" s="134"/>
      <c r="E41" s="42">
        <v>65000</v>
      </c>
      <c r="F41" s="43">
        <f t="shared" si="1"/>
        <v>74750</v>
      </c>
    </row>
    <row r="42" spans="1:6" ht="24.75" customHeight="1">
      <c r="A42" s="25" t="s">
        <v>637</v>
      </c>
      <c r="B42" s="141"/>
      <c r="C42" s="134" t="s">
        <v>638</v>
      </c>
      <c r="D42" s="134"/>
      <c r="E42" s="42">
        <v>38500</v>
      </c>
      <c r="F42" s="43">
        <f t="shared" si="1"/>
        <v>44275</v>
      </c>
    </row>
    <row r="43" spans="1:6" ht="26.25" customHeight="1">
      <c r="A43" s="25" t="s">
        <v>639</v>
      </c>
      <c r="B43" s="141"/>
      <c r="C43" s="134" t="s">
        <v>640</v>
      </c>
      <c r="D43" s="134"/>
      <c r="E43" s="42">
        <v>62200</v>
      </c>
      <c r="F43" s="43">
        <f t="shared" si="1"/>
        <v>71530</v>
      </c>
    </row>
    <row r="44" spans="1:6" ht="14.25" customHeight="1">
      <c r="A44" s="25" t="s">
        <v>641</v>
      </c>
      <c r="B44" s="141"/>
      <c r="C44" s="134" t="s">
        <v>642</v>
      </c>
      <c r="D44" s="134"/>
      <c r="E44" s="42">
        <v>4150</v>
      </c>
      <c r="F44" s="43">
        <f t="shared" si="1"/>
        <v>4773</v>
      </c>
    </row>
    <row r="45" spans="1:6" ht="14.25" customHeight="1">
      <c r="A45" s="25" t="s">
        <v>643</v>
      </c>
      <c r="B45" s="142"/>
      <c r="C45" s="134" t="s">
        <v>644</v>
      </c>
      <c r="D45" s="134"/>
      <c r="E45" s="42">
        <v>4960</v>
      </c>
      <c r="F45" s="43">
        <f t="shared" si="1"/>
        <v>5704</v>
      </c>
    </row>
    <row r="46" spans="1:6" ht="15.75" customHeight="1">
      <c r="A46" s="140" t="s">
        <v>645</v>
      </c>
      <c r="B46" s="140"/>
      <c r="C46" s="140"/>
      <c r="D46" s="140"/>
      <c r="E46" s="38" t="s">
        <v>6</v>
      </c>
      <c r="F46" s="38" t="s">
        <v>7</v>
      </c>
    </row>
    <row r="47" spans="1:6" ht="25.5" customHeight="1">
      <c r="A47" s="41" t="s">
        <v>646</v>
      </c>
      <c r="B47" s="128" t="s">
        <v>974</v>
      </c>
      <c r="C47" s="139" t="s">
        <v>647</v>
      </c>
      <c r="D47" s="139"/>
      <c r="E47" s="42">
        <v>4800</v>
      </c>
      <c r="F47" s="43">
        <f aca="true" t="shared" si="2" ref="F47:F62">ROUNDUP(E47*1.15,0)</f>
        <v>5520</v>
      </c>
    </row>
    <row r="48" spans="1:8" ht="17.25" customHeight="1">
      <c r="A48" s="41" t="s">
        <v>648</v>
      </c>
      <c r="B48" s="130"/>
      <c r="C48" s="139" t="s">
        <v>649</v>
      </c>
      <c r="D48" s="139" t="s">
        <v>650</v>
      </c>
      <c r="E48" s="42">
        <v>5800</v>
      </c>
      <c r="F48" s="43">
        <f t="shared" si="2"/>
        <v>6670</v>
      </c>
      <c r="G48" s="45"/>
      <c r="H48" s="46"/>
    </row>
    <row r="49" spans="1:8" ht="15.75" customHeight="1">
      <c r="A49" s="41" t="s">
        <v>648</v>
      </c>
      <c r="B49" s="130"/>
      <c r="C49" s="139" t="s">
        <v>651</v>
      </c>
      <c r="D49" s="139" t="s">
        <v>652</v>
      </c>
      <c r="E49" s="42">
        <v>8350</v>
      </c>
      <c r="F49" s="43">
        <f t="shared" si="2"/>
        <v>9603</v>
      </c>
      <c r="G49" s="36"/>
      <c r="H49" s="36"/>
    </row>
    <row r="50" spans="1:8" ht="20.25" customHeight="1">
      <c r="A50" s="41" t="s">
        <v>648</v>
      </c>
      <c r="B50" s="130"/>
      <c r="C50" s="139" t="s">
        <v>653</v>
      </c>
      <c r="D50" s="139" t="s">
        <v>654</v>
      </c>
      <c r="E50" s="42">
        <v>6300</v>
      </c>
      <c r="F50" s="43">
        <f t="shared" si="2"/>
        <v>7245</v>
      </c>
      <c r="G50" s="36"/>
      <c r="H50" s="36"/>
    </row>
    <row r="51" spans="1:8" ht="29.25" customHeight="1">
      <c r="A51" s="41" t="s">
        <v>655</v>
      </c>
      <c r="B51" s="130"/>
      <c r="C51" s="139" t="s">
        <v>656</v>
      </c>
      <c r="D51" s="139" t="s">
        <v>657</v>
      </c>
      <c r="E51" s="42">
        <v>7300</v>
      </c>
      <c r="F51" s="43">
        <f t="shared" si="2"/>
        <v>8395</v>
      </c>
      <c r="G51" s="36"/>
      <c r="H51" s="36"/>
    </row>
    <row r="52" spans="1:8" ht="29.25" customHeight="1">
      <c r="A52" s="41" t="s">
        <v>658</v>
      </c>
      <c r="B52" s="130"/>
      <c r="C52" s="139" t="s">
        <v>991</v>
      </c>
      <c r="D52" s="139" t="s">
        <v>659</v>
      </c>
      <c r="E52" s="42">
        <v>11000</v>
      </c>
      <c r="F52" s="43">
        <f t="shared" si="2"/>
        <v>12650</v>
      </c>
      <c r="G52" s="36"/>
      <c r="H52" s="36"/>
    </row>
    <row r="53" spans="1:8" ht="18.75" customHeight="1">
      <c r="A53" s="41" t="s">
        <v>660</v>
      </c>
      <c r="B53" s="130"/>
      <c r="C53" s="139" t="s">
        <v>661</v>
      </c>
      <c r="D53" s="139" t="s">
        <v>662</v>
      </c>
      <c r="E53" s="42">
        <v>7800</v>
      </c>
      <c r="F53" s="43">
        <f t="shared" si="2"/>
        <v>8970</v>
      </c>
      <c r="G53" s="36"/>
      <c r="H53" s="36"/>
    </row>
    <row r="54" spans="1:8" ht="18.75" customHeight="1">
      <c r="A54" s="41" t="s">
        <v>660</v>
      </c>
      <c r="B54" s="130"/>
      <c r="C54" s="139" t="s">
        <v>663</v>
      </c>
      <c r="D54" s="139" t="s">
        <v>664</v>
      </c>
      <c r="E54" s="42">
        <v>11750</v>
      </c>
      <c r="F54" s="43">
        <f t="shared" si="2"/>
        <v>13513</v>
      </c>
      <c r="G54" s="36"/>
      <c r="H54" s="36"/>
    </row>
    <row r="55" spans="1:8" ht="19.5" customHeight="1">
      <c r="A55" s="41" t="s">
        <v>660</v>
      </c>
      <c r="B55" s="130"/>
      <c r="C55" s="139" t="s">
        <v>665</v>
      </c>
      <c r="D55" s="139" t="s">
        <v>666</v>
      </c>
      <c r="E55" s="42">
        <v>8650</v>
      </c>
      <c r="F55" s="43">
        <f t="shared" si="2"/>
        <v>9948</v>
      </c>
      <c r="G55" s="36"/>
      <c r="H55" s="36"/>
    </row>
    <row r="56" spans="1:8" ht="18" customHeight="1">
      <c r="A56" s="41" t="s">
        <v>667</v>
      </c>
      <c r="B56" s="130"/>
      <c r="C56" s="139" t="s">
        <v>990</v>
      </c>
      <c r="D56" s="139" t="s">
        <v>668</v>
      </c>
      <c r="E56" s="42">
        <v>12500</v>
      </c>
      <c r="F56" s="43">
        <f t="shared" si="2"/>
        <v>14375</v>
      </c>
      <c r="G56" s="36"/>
      <c r="H56" s="36"/>
    </row>
    <row r="57" spans="1:8" ht="17.25" customHeight="1">
      <c r="A57" s="41" t="s">
        <v>660</v>
      </c>
      <c r="B57" s="130"/>
      <c r="C57" s="139" t="s">
        <v>669</v>
      </c>
      <c r="D57" s="139" t="s">
        <v>662</v>
      </c>
      <c r="E57" s="42">
        <v>7800</v>
      </c>
      <c r="F57" s="43">
        <f t="shared" si="2"/>
        <v>8970</v>
      </c>
      <c r="G57" s="36"/>
      <c r="H57" s="36"/>
    </row>
    <row r="58" spans="1:8" ht="15.75" customHeight="1">
      <c r="A58" s="41" t="s">
        <v>660</v>
      </c>
      <c r="B58" s="130"/>
      <c r="C58" s="139" t="s">
        <v>670</v>
      </c>
      <c r="D58" s="139" t="s">
        <v>664</v>
      </c>
      <c r="E58" s="42">
        <v>11750</v>
      </c>
      <c r="F58" s="43">
        <f t="shared" si="2"/>
        <v>13513</v>
      </c>
      <c r="G58" s="36"/>
      <c r="H58" s="36"/>
    </row>
    <row r="59" spans="1:8" ht="18" customHeight="1">
      <c r="A59" s="41" t="s">
        <v>671</v>
      </c>
      <c r="B59" s="130"/>
      <c r="C59" s="139" t="s">
        <v>672</v>
      </c>
      <c r="D59" s="139" t="s">
        <v>673</v>
      </c>
      <c r="E59" s="42">
        <v>9000</v>
      </c>
      <c r="F59" s="43">
        <f t="shared" si="2"/>
        <v>10350</v>
      </c>
      <c r="G59" s="36"/>
      <c r="H59" s="36"/>
    </row>
    <row r="60" spans="1:8" ht="18.75" customHeight="1">
      <c r="A60" s="41" t="s">
        <v>671</v>
      </c>
      <c r="B60" s="130"/>
      <c r="C60" s="139" t="s">
        <v>674</v>
      </c>
      <c r="D60" s="139" t="s">
        <v>675</v>
      </c>
      <c r="E60" s="42">
        <v>14150</v>
      </c>
      <c r="F60" s="43">
        <f t="shared" si="2"/>
        <v>16273</v>
      </c>
      <c r="G60" s="36"/>
      <c r="H60" s="36"/>
    </row>
    <row r="61" spans="1:8" ht="15.75" customHeight="1">
      <c r="A61" s="41" t="s">
        <v>676</v>
      </c>
      <c r="B61" s="130"/>
      <c r="C61" s="139" t="s">
        <v>677</v>
      </c>
      <c r="D61" s="139" t="s">
        <v>678</v>
      </c>
      <c r="E61" s="42">
        <v>16000</v>
      </c>
      <c r="F61" s="43">
        <f t="shared" si="2"/>
        <v>18400</v>
      </c>
      <c r="G61" s="36"/>
      <c r="H61" s="36"/>
    </row>
    <row r="62" spans="1:8" ht="18" customHeight="1">
      <c r="A62" s="41" t="s">
        <v>676</v>
      </c>
      <c r="B62" s="135"/>
      <c r="C62" s="139" t="s">
        <v>679</v>
      </c>
      <c r="D62" s="139" t="s">
        <v>680</v>
      </c>
      <c r="E62" s="42">
        <v>10500</v>
      </c>
      <c r="F62" s="43">
        <f t="shared" si="2"/>
        <v>12075</v>
      </c>
      <c r="G62" s="36"/>
      <c r="H62" s="36"/>
    </row>
    <row r="63" spans="1:6" ht="15.75" customHeight="1">
      <c r="A63" s="138" t="s">
        <v>681</v>
      </c>
      <c r="B63" s="138"/>
      <c r="C63" s="138"/>
      <c r="D63" s="138"/>
      <c r="E63" s="47" t="s">
        <v>6</v>
      </c>
      <c r="F63" s="38" t="s">
        <v>7</v>
      </c>
    </row>
    <row r="64" spans="1:6" ht="29.25" customHeight="1">
      <c r="A64" s="73" t="s">
        <v>682</v>
      </c>
      <c r="B64" s="137" t="s">
        <v>595</v>
      </c>
      <c r="C64" s="136" t="s">
        <v>683</v>
      </c>
      <c r="D64" s="136"/>
      <c r="E64" s="54">
        <v>21950</v>
      </c>
      <c r="F64" s="43">
        <f aca="true" t="shared" si="3" ref="F64:F85">ROUNDUP(E64*1.15,0)</f>
        <v>25243</v>
      </c>
    </row>
    <row r="65" spans="1:6" ht="27" customHeight="1">
      <c r="A65" s="73" t="s">
        <v>684</v>
      </c>
      <c r="B65" s="137"/>
      <c r="C65" s="136" t="s">
        <v>685</v>
      </c>
      <c r="D65" s="136"/>
      <c r="E65" s="54">
        <v>24750</v>
      </c>
      <c r="F65" s="43">
        <f t="shared" si="3"/>
        <v>28463</v>
      </c>
    </row>
    <row r="66" spans="1:6" ht="25.5" customHeight="1">
      <c r="A66" s="73" t="s">
        <v>686</v>
      </c>
      <c r="B66" s="137"/>
      <c r="C66" s="136" t="s">
        <v>687</v>
      </c>
      <c r="D66" s="136"/>
      <c r="E66" s="54">
        <v>25300</v>
      </c>
      <c r="F66" s="43">
        <f t="shared" si="3"/>
        <v>29095</v>
      </c>
    </row>
    <row r="67" spans="1:6" ht="26.25" customHeight="1">
      <c r="A67" s="73" t="s">
        <v>688</v>
      </c>
      <c r="B67" s="137"/>
      <c r="C67" s="136" t="s">
        <v>689</v>
      </c>
      <c r="D67" s="136"/>
      <c r="E67" s="54">
        <v>25300</v>
      </c>
      <c r="F67" s="43">
        <f t="shared" si="3"/>
        <v>29095</v>
      </c>
    </row>
    <row r="68" spans="1:6" ht="27.75" customHeight="1">
      <c r="A68" s="73" t="s">
        <v>690</v>
      </c>
      <c r="B68" s="137"/>
      <c r="C68" s="136" t="s">
        <v>691</v>
      </c>
      <c r="D68" s="136"/>
      <c r="E68" s="74">
        <v>31450</v>
      </c>
      <c r="F68" s="63">
        <f t="shared" si="3"/>
        <v>36168</v>
      </c>
    </row>
    <row r="69" spans="1:6" ht="24.75" customHeight="1">
      <c r="A69" s="73" t="s">
        <v>692</v>
      </c>
      <c r="B69" s="137"/>
      <c r="C69" s="136" t="s">
        <v>693</v>
      </c>
      <c r="D69" s="136"/>
      <c r="E69" s="76">
        <v>31450</v>
      </c>
      <c r="F69" s="77">
        <f t="shared" si="3"/>
        <v>36168</v>
      </c>
    </row>
    <row r="70" spans="1:6" ht="17.25" customHeight="1">
      <c r="A70" s="73" t="s">
        <v>694</v>
      </c>
      <c r="B70" s="137" t="s">
        <v>974</v>
      </c>
      <c r="C70" s="136" t="s">
        <v>695</v>
      </c>
      <c r="D70" s="136"/>
      <c r="E70" s="78">
        <v>11300</v>
      </c>
      <c r="F70" s="75">
        <f t="shared" si="3"/>
        <v>12995</v>
      </c>
    </row>
    <row r="71" spans="1:6" ht="27" customHeight="1">
      <c r="A71" s="73" t="s">
        <v>696</v>
      </c>
      <c r="B71" s="137"/>
      <c r="C71" s="136" t="s">
        <v>697</v>
      </c>
      <c r="D71" s="136"/>
      <c r="E71" s="54">
        <v>12250</v>
      </c>
      <c r="F71" s="43">
        <f t="shared" si="3"/>
        <v>14088</v>
      </c>
    </row>
    <row r="72" spans="1:6" ht="12.75" customHeight="1">
      <c r="A72" s="73" t="s">
        <v>698</v>
      </c>
      <c r="B72" s="137"/>
      <c r="C72" s="136" t="s">
        <v>699</v>
      </c>
      <c r="D72" s="136"/>
      <c r="E72" s="54">
        <v>11550</v>
      </c>
      <c r="F72" s="43">
        <f t="shared" si="3"/>
        <v>13283</v>
      </c>
    </row>
    <row r="73" spans="1:6" ht="27.75" customHeight="1">
      <c r="A73" s="73" t="s">
        <v>700</v>
      </c>
      <c r="B73" s="137"/>
      <c r="C73" s="136" t="s">
        <v>701</v>
      </c>
      <c r="D73" s="136"/>
      <c r="E73" s="54">
        <v>12050</v>
      </c>
      <c r="F73" s="43">
        <f t="shared" si="3"/>
        <v>13858</v>
      </c>
    </row>
    <row r="74" spans="1:6" ht="24" customHeight="1">
      <c r="A74" s="73" t="s">
        <v>702</v>
      </c>
      <c r="B74" s="137"/>
      <c r="C74" s="136" t="s">
        <v>703</v>
      </c>
      <c r="D74" s="136"/>
      <c r="E74" s="54">
        <v>12800</v>
      </c>
      <c r="F74" s="43">
        <f t="shared" si="3"/>
        <v>14720</v>
      </c>
    </row>
    <row r="75" spans="1:6" ht="12.75" customHeight="1">
      <c r="A75" s="73" t="s">
        <v>704</v>
      </c>
      <c r="B75" s="137"/>
      <c r="C75" s="136" t="s">
        <v>705</v>
      </c>
      <c r="D75" s="136"/>
      <c r="E75" s="54">
        <v>12200</v>
      </c>
      <c r="F75" s="43">
        <f t="shared" si="3"/>
        <v>14030</v>
      </c>
    </row>
    <row r="76" spans="1:6" ht="12.75" customHeight="1">
      <c r="A76" s="73" t="s">
        <v>706</v>
      </c>
      <c r="B76" s="137"/>
      <c r="C76" s="136" t="s">
        <v>707</v>
      </c>
      <c r="D76" s="136"/>
      <c r="E76" s="54">
        <v>15000</v>
      </c>
      <c r="F76" s="43">
        <f t="shared" si="3"/>
        <v>17250</v>
      </c>
    </row>
    <row r="77" spans="1:6" ht="25.5" customHeight="1">
      <c r="A77" s="73" t="s">
        <v>708</v>
      </c>
      <c r="B77" s="137"/>
      <c r="C77" s="136" t="s">
        <v>709</v>
      </c>
      <c r="D77" s="136"/>
      <c r="E77" s="54">
        <v>12650</v>
      </c>
      <c r="F77" s="43">
        <f t="shared" si="3"/>
        <v>14548</v>
      </c>
    </row>
    <row r="78" spans="1:6" ht="26.25" customHeight="1">
      <c r="A78" s="73" t="s">
        <v>710</v>
      </c>
      <c r="B78" s="137"/>
      <c r="C78" s="136" t="s">
        <v>711</v>
      </c>
      <c r="D78" s="136"/>
      <c r="E78" s="54">
        <v>15350</v>
      </c>
      <c r="F78" s="43">
        <f t="shared" si="3"/>
        <v>17653</v>
      </c>
    </row>
    <row r="79" spans="1:6" ht="27.75" customHeight="1">
      <c r="A79" s="73" t="s">
        <v>712</v>
      </c>
      <c r="B79" s="137"/>
      <c r="C79" s="136" t="s">
        <v>713</v>
      </c>
      <c r="D79" s="136"/>
      <c r="E79" s="54">
        <v>16450</v>
      </c>
      <c r="F79" s="43">
        <f t="shared" si="3"/>
        <v>18918</v>
      </c>
    </row>
    <row r="80" spans="1:6" ht="24.75" customHeight="1">
      <c r="A80" s="73" t="s">
        <v>714</v>
      </c>
      <c r="B80" s="137"/>
      <c r="C80" s="136" t="s">
        <v>715</v>
      </c>
      <c r="D80" s="136"/>
      <c r="E80" s="54">
        <v>13500</v>
      </c>
      <c r="F80" s="43">
        <f t="shared" si="3"/>
        <v>15525</v>
      </c>
    </row>
    <row r="81" spans="1:6" ht="12.75" customHeight="1">
      <c r="A81" s="73" t="s">
        <v>716</v>
      </c>
      <c r="B81" s="137"/>
      <c r="C81" s="136" t="s">
        <v>717</v>
      </c>
      <c r="D81" s="136"/>
      <c r="E81" s="54">
        <v>32350</v>
      </c>
      <c r="F81" s="43">
        <f t="shared" si="3"/>
        <v>37203</v>
      </c>
    </row>
    <row r="82" spans="1:6" ht="28.5" customHeight="1">
      <c r="A82" s="73" t="s">
        <v>718</v>
      </c>
      <c r="B82" s="137"/>
      <c r="C82" s="136" t="s">
        <v>719</v>
      </c>
      <c r="D82" s="136"/>
      <c r="E82" s="54">
        <v>33700</v>
      </c>
      <c r="F82" s="43">
        <f t="shared" si="3"/>
        <v>38755</v>
      </c>
    </row>
    <row r="83" spans="1:6" ht="30.75" customHeight="1">
      <c r="A83" s="73" t="s">
        <v>718</v>
      </c>
      <c r="B83" s="137"/>
      <c r="C83" s="136" t="s">
        <v>720</v>
      </c>
      <c r="D83" s="136"/>
      <c r="E83" s="54">
        <v>36200</v>
      </c>
      <c r="F83" s="43">
        <f t="shared" si="3"/>
        <v>41630</v>
      </c>
    </row>
    <row r="84" spans="1:6" ht="24.75" customHeight="1">
      <c r="A84" s="73" t="s">
        <v>721</v>
      </c>
      <c r="B84" s="137"/>
      <c r="C84" s="136" t="s">
        <v>722</v>
      </c>
      <c r="D84" s="136"/>
      <c r="E84" s="54">
        <v>43900</v>
      </c>
      <c r="F84" s="43">
        <f t="shared" si="3"/>
        <v>50485</v>
      </c>
    </row>
    <row r="85" spans="1:6" ht="27.75" customHeight="1">
      <c r="A85" s="73" t="s">
        <v>723</v>
      </c>
      <c r="B85" s="137"/>
      <c r="C85" s="136" t="s">
        <v>724</v>
      </c>
      <c r="D85" s="136"/>
      <c r="E85" s="54">
        <v>19400</v>
      </c>
      <c r="F85" s="43">
        <f t="shared" si="3"/>
        <v>22310</v>
      </c>
    </row>
    <row r="86" spans="1:6" ht="15.75" customHeight="1">
      <c r="A86" s="133" t="s">
        <v>725</v>
      </c>
      <c r="B86" s="133"/>
      <c r="C86" s="133"/>
      <c r="D86" s="133"/>
      <c r="E86" s="47" t="s">
        <v>6</v>
      </c>
      <c r="F86" s="38" t="s">
        <v>7</v>
      </c>
    </row>
    <row r="87" spans="1:9" ht="28.5" customHeight="1">
      <c r="A87" s="25" t="s">
        <v>726</v>
      </c>
      <c r="B87" s="128" t="s">
        <v>595</v>
      </c>
      <c r="C87" s="134" t="s">
        <v>727</v>
      </c>
      <c r="D87" s="134"/>
      <c r="E87" s="42">
        <v>9830</v>
      </c>
      <c r="F87" s="43">
        <f aca="true" t="shared" si="4" ref="F87:F92">ROUNDUP(E87*1.15,0)</f>
        <v>11305</v>
      </c>
      <c r="H87" s="36"/>
      <c r="I87" s="36"/>
    </row>
    <row r="88" spans="1:9" ht="28.5" customHeight="1">
      <c r="A88" s="25" t="s">
        <v>728</v>
      </c>
      <c r="B88" s="130"/>
      <c r="C88" s="134" t="s">
        <v>729</v>
      </c>
      <c r="D88" s="134"/>
      <c r="E88" s="42">
        <v>11000</v>
      </c>
      <c r="F88" s="43">
        <f t="shared" si="4"/>
        <v>12650</v>
      </c>
      <c r="H88" s="36"/>
      <c r="I88" s="36"/>
    </row>
    <row r="89" spans="1:9" ht="28.5" customHeight="1">
      <c r="A89" s="25" t="s">
        <v>730</v>
      </c>
      <c r="B89" s="130"/>
      <c r="C89" s="134" t="s">
        <v>731</v>
      </c>
      <c r="D89" s="134"/>
      <c r="E89" s="42">
        <v>11490</v>
      </c>
      <c r="F89" s="43">
        <f t="shared" si="4"/>
        <v>13214</v>
      </c>
      <c r="H89" s="36"/>
      <c r="I89" s="36"/>
    </row>
    <row r="90" spans="1:9" ht="28.5" customHeight="1">
      <c r="A90" s="25" t="s">
        <v>732</v>
      </c>
      <c r="B90" s="130"/>
      <c r="C90" s="134" t="s">
        <v>733</v>
      </c>
      <c r="D90" s="134"/>
      <c r="E90" s="42">
        <v>11350</v>
      </c>
      <c r="F90" s="43">
        <f t="shared" si="4"/>
        <v>13053</v>
      </c>
      <c r="H90" s="36"/>
      <c r="I90" s="36"/>
    </row>
    <row r="91" spans="1:9" ht="30" customHeight="1">
      <c r="A91" s="25" t="s">
        <v>734</v>
      </c>
      <c r="B91" s="130"/>
      <c r="C91" s="134" t="s">
        <v>735</v>
      </c>
      <c r="D91" s="134"/>
      <c r="E91" s="42">
        <v>17150</v>
      </c>
      <c r="F91" s="43">
        <f t="shared" si="4"/>
        <v>19723</v>
      </c>
      <c r="H91" s="36"/>
      <c r="I91" s="36"/>
    </row>
    <row r="92" spans="1:9" ht="30" customHeight="1">
      <c r="A92" s="25" t="s">
        <v>736</v>
      </c>
      <c r="B92" s="135"/>
      <c r="C92" s="134" t="s">
        <v>737</v>
      </c>
      <c r="D92" s="134"/>
      <c r="E92" s="42">
        <v>40960</v>
      </c>
      <c r="F92" s="43">
        <f t="shared" si="4"/>
        <v>47104</v>
      </c>
      <c r="H92" s="36"/>
      <c r="I92" s="36"/>
    </row>
    <row r="93" spans="1:6" ht="16.5" customHeight="1">
      <c r="A93" s="116" t="s">
        <v>738</v>
      </c>
      <c r="B93" s="116"/>
      <c r="C93" s="116"/>
      <c r="D93" s="116"/>
      <c r="E93" s="48" t="s">
        <v>6</v>
      </c>
      <c r="F93" s="40" t="s">
        <v>7</v>
      </c>
    </row>
    <row r="94" spans="1:6" ht="16.5" customHeight="1">
      <c r="A94" s="116" t="s">
        <v>739</v>
      </c>
      <c r="B94" s="116"/>
      <c r="C94" s="116"/>
      <c r="D94" s="116"/>
      <c r="E94" s="42"/>
      <c r="F94" s="42"/>
    </row>
    <row r="95" spans="1:9" ht="12.75" customHeight="1">
      <c r="A95" s="131" t="s">
        <v>740</v>
      </c>
      <c r="B95" s="131"/>
      <c r="C95" s="131"/>
      <c r="D95" s="131"/>
      <c r="E95" s="42">
        <v>3186</v>
      </c>
      <c r="F95" s="43">
        <f aca="true" t="shared" si="5" ref="F95:F106">ROUNDUP(E95*1.15,0)</f>
        <v>3664</v>
      </c>
      <c r="H95" s="36"/>
      <c r="I95" s="36"/>
    </row>
    <row r="96" spans="1:9" ht="12.75" customHeight="1">
      <c r="A96" s="131" t="s">
        <v>741</v>
      </c>
      <c r="B96" s="131"/>
      <c r="C96" s="131"/>
      <c r="D96" s="131"/>
      <c r="E96" s="42">
        <v>4885</v>
      </c>
      <c r="F96" s="43">
        <f t="shared" si="5"/>
        <v>5618</v>
      </c>
      <c r="H96" s="36"/>
      <c r="I96" s="36"/>
    </row>
    <row r="97" spans="1:9" ht="12.75" customHeight="1">
      <c r="A97" s="131" t="s">
        <v>742</v>
      </c>
      <c r="B97" s="131"/>
      <c r="C97" s="131"/>
      <c r="D97" s="131"/>
      <c r="E97" s="42">
        <v>4248</v>
      </c>
      <c r="F97" s="43">
        <f t="shared" si="5"/>
        <v>4886</v>
      </c>
      <c r="H97" s="36"/>
      <c r="I97" s="36"/>
    </row>
    <row r="98" spans="1:9" ht="12.75" customHeight="1">
      <c r="A98" s="131" t="s">
        <v>743</v>
      </c>
      <c r="B98" s="131"/>
      <c r="C98" s="131"/>
      <c r="D98" s="131"/>
      <c r="E98" s="42">
        <v>5522</v>
      </c>
      <c r="F98" s="43">
        <f t="shared" si="5"/>
        <v>6351</v>
      </c>
      <c r="H98" s="36"/>
      <c r="I98" s="36"/>
    </row>
    <row r="99" spans="1:9" ht="12.75" customHeight="1">
      <c r="A99" s="131" t="s">
        <v>744</v>
      </c>
      <c r="B99" s="131"/>
      <c r="C99" s="131"/>
      <c r="D99" s="131"/>
      <c r="E99" s="42">
        <v>5664</v>
      </c>
      <c r="F99" s="43">
        <f t="shared" si="5"/>
        <v>6514</v>
      </c>
      <c r="H99" s="36"/>
      <c r="I99" s="36"/>
    </row>
    <row r="100" spans="1:9" ht="12.75" customHeight="1">
      <c r="A100" s="131" t="s">
        <v>745</v>
      </c>
      <c r="B100" s="131"/>
      <c r="C100" s="131"/>
      <c r="D100" s="131"/>
      <c r="E100" s="42">
        <v>4106</v>
      </c>
      <c r="F100" s="43">
        <f t="shared" si="5"/>
        <v>4722</v>
      </c>
      <c r="H100" s="36"/>
      <c r="I100" s="36"/>
    </row>
    <row r="101" spans="1:9" ht="12.75" customHeight="1">
      <c r="A101" s="131" t="s">
        <v>746</v>
      </c>
      <c r="B101" s="131"/>
      <c r="C101" s="131"/>
      <c r="D101" s="131"/>
      <c r="E101" s="42">
        <v>4673</v>
      </c>
      <c r="F101" s="43">
        <f t="shared" si="5"/>
        <v>5374</v>
      </c>
      <c r="H101" s="36"/>
      <c r="I101" s="36"/>
    </row>
    <row r="102" spans="1:9" ht="12.75" customHeight="1">
      <c r="A102" s="131" t="s">
        <v>747</v>
      </c>
      <c r="B102" s="131"/>
      <c r="C102" s="131"/>
      <c r="D102" s="131"/>
      <c r="E102" s="42">
        <v>4814</v>
      </c>
      <c r="F102" s="43">
        <f t="shared" si="5"/>
        <v>5537</v>
      </c>
      <c r="H102" s="36"/>
      <c r="I102" s="36"/>
    </row>
    <row r="103" spans="1:9" ht="12.75" customHeight="1">
      <c r="A103" s="131" t="s">
        <v>748</v>
      </c>
      <c r="B103" s="131"/>
      <c r="C103" s="131"/>
      <c r="D103" s="131"/>
      <c r="E103" s="42">
        <v>4460</v>
      </c>
      <c r="F103" s="43">
        <f t="shared" si="5"/>
        <v>5129</v>
      </c>
      <c r="H103" s="36"/>
      <c r="I103" s="36"/>
    </row>
    <row r="104" spans="1:9" ht="12.75" customHeight="1">
      <c r="A104" s="131" t="s">
        <v>749</v>
      </c>
      <c r="B104" s="131"/>
      <c r="C104" s="131"/>
      <c r="D104" s="131"/>
      <c r="E104" s="42">
        <v>5452</v>
      </c>
      <c r="F104" s="43">
        <f t="shared" si="5"/>
        <v>6270</v>
      </c>
      <c r="H104" s="36"/>
      <c r="I104" s="36"/>
    </row>
    <row r="105" spans="1:9" ht="12.75" customHeight="1">
      <c r="A105" s="131" t="s">
        <v>750</v>
      </c>
      <c r="B105" s="131"/>
      <c r="C105" s="131"/>
      <c r="D105" s="131"/>
      <c r="E105" s="42">
        <v>5593</v>
      </c>
      <c r="F105" s="43">
        <f t="shared" si="5"/>
        <v>6432</v>
      </c>
      <c r="H105" s="36"/>
      <c r="I105" s="36"/>
    </row>
    <row r="106" spans="1:9" ht="12.75" customHeight="1">
      <c r="A106" s="132" t="s">
        <v>751</v>
      </c>
      <c r="B106" s="132"/>
      <c r="C106" s="132"/>
      <c r="D106" s="132"/>
      <c r="E106" s="81">
        <v>5735</v>
      </c>
      <c r="F106" s="82">
        <f t="shared" si="5"/>
        <v>6596</v>
      </c>
      <c r="H106" s="36"/>
      <c r="I106" s="36"/>
    </row>
    <row r="107" spans="1:9" ht="12.75" customHeight="1">
      <c r="A107" s="88" t="s">
        <v>879</v>
      </c>
      <c r="B107" s="88"/>
      <c r="C107" s="88"/>
      <c r="D107" s="88"/>
      <c r="E107" s="88"/>
      <c r="F107" s="46"/>
      <c r="H107" s="36"/>
      <c r="I107" s="36"/>
    </row>
    <row r="108" spans="1:9" ht="12.75" customHeight="1">
      <c r="A108" s="88"/>
      <c r="B108" s="88"/>
      <c r="C108" s="88"/>
      <c r="D108" s="88"/>
      <c r="E108" s="88"/>
      <c r="F108" s="46"/>
      <c r="H108" s="36"/>
      <c r="I108" s="36"/>
    </row>
    <row r="109" spans="1:9" ht="12.75" customHeight="1">
      <c r="A109" s="88"/>
      <c r="B109" s="88"/>
      <c r="C109" s="88"/>
      <c r="D109" s="88"/>
      <c r="E109" s="88"/>
      <c r="F109" s="46"/>
      <c r="H109" s="36"/>
      <c r="I109" s="36"/>
    </row>
    <row r="110" spans="1:9" ht="12.75" customHeight="1">
      <c r="A110" s="88"/>
      <c r="B110" s="88"/>
      <c r="C110" s="88"/>
      <c r="D110" s="88"/>
      <c r="E110" s="88"/>
      <c r="F110" s="46"/>
      <c r="H110" s="36"/>
      <c r="I110" s="36"/>
    </row>
    <row r="111" spans="1:9" ht="16.5" customHeight="1">
      <c r="A111" s="133" t="s">
        <v>752</v>
      </c>
      <c r="B111" s="133"/>
      <c r="C111" s="133"/>
      <c r="D111" s="133"/>
      <c r="E111" s="79" t="s">
        <v>6</v>
      </c>
      <c r="F111" s="80" t="s">
        <v>7</v>
      </c>
      <c r="H111" s="36"/>
      <c r="I111" s="36"/>
    </row>
    <row r="112" spans="1:9" ht="12.75" customHeight="1">
      <c r="A112" s="127" t="s">
        <v>753</v>
      </c>
      <c r="B112" s="127"/>
      <c r="C112" s="127"/>
      <c r="D112" s="128" t="s">
        <v>754</v>
      </c>
      <c r="E112" s="42">
        <v>1130</v>
      </c>
      <c r="F112" s="43">
        <f aca="true" t="shared" si="6" ref="F112:F121">ROUNDUP(E112*1.15,0)</f>
        <v>1300</v>
      </c>
      <c r="H112" s="36"/>
      <c r="I112" s="36"/>
    </row>
    <row r="113" spans="1:9" ht="12.75" customHeight="1">
      <c r="A113" s="127" t="s">
        <v>755</v>
      </c>
      <c r="B113" s="127"/>
      <c r="C113" s="127"/>
      <c r="D113" s="129"/>
      <c r="E113" s="42">
        <v>1330</v>
      </c>
      <c r="F113" s="43">
        <f t="shared" si="6"/>
        <v>1530</v>
      </c>
      <c r="H113" s="36"/>
      <c r="I113" s="36"/>
    </row>
    <row r="114" spans="1:9" ht="12.75" customHeight="1">
      <c r="A114" s="127" t="s">
        <v>756</v>
      </c>
      <c r="B114" s="127"/>
      <c r="C114" s="127"/>
      <c r="D114" s="129"/>
      <c r="E114" s="42">
        <v>1570</v>
      </c>
      <c r="F114" s="43">
        <f t="shared" si="6"/>
        <v>1806</v>
      </c>
      <c r="H114" s="36"/>
      <c r="I114" s="36"/>
    </row>
    <row r="115" spans="1:9" ht="12.75" customHeight="1">
      <c r="A115" s="127" t="s">
        <v>757</v>
      </c>
      <c r="B115" s="127"/>
      <c r="C115" s="127"/>
      <c r="D115" s="130"/>
      <c r="E115" s="42">
        <v>1900</v>
      </c>
      <c r="F115" s="43">
        <f t="shared" si="6"/>
        <v>2185</v>
      </c>
      <c r="H115" s="36"/>
      <c r="I115" s="36"/>
    </row>
    <row r="116" spans="1:9" ht="12.75" customHeight="1">
      <c r="A116" s="127" t="s">
        <v>758</v>
      </c>
      <c r="B116" s="127"/>
      <c r="C116" s="127"/>
      <c r="D116" s="130"/>
      <c r="E116" s="42">
        <v>1900</v>
      </c>
      <c r="F116" s="43">
        <f t="shared" si="6"/>
        <v>2185</v>
      </c>
      <c r="H116" s="36"/>
      <c r="I116" s="36"/>
    </row>
    <row r="117" spans="1:9" ht="12.75" customHeight="1">
      <c r="A117" s="127" t="s">
        <v>759</v>
      </c>
      <c r="B117" s="127"/>
      <c r="C117" s="127"/>
      <c r="D117" s="130"/>
      <c r="E117" s="42">
        <v>2140</v>
      </c>
      <c r="F117" s="43">
        <f t="shared" si="6"/>
        <v>2461</v>
      </c>
      <c r="H117" s="36"/>
      <c r="I117" s="36"/>
    </row>
    <row r="118" spans="1:9" ht="12.75" customHeight="1">
      <c r="A118" s="127" t="s">
        <v>760</v>
      </c>
      <c r="B118" s="127"/>
      <c r="C118" s="127"/>
      <c r="D118" s="130"/>
      <c r="E118" s="42">
        <v>2330</v>
      </c>
      <c r="F118" s="43">
        <f t="shared" si="6"/>
        <v>2680</v>
      </c>
      <c r="H118" s="36"/>
      <c r="I118" s="36"/>
    </row>
    <row r="119" spans="1:9" ht="12.75" customHeight="1">
      <c r="A119" s="127" t="s">
        <v>761</v>
      </c>
      <c r="B119" s="127"/>
      <c r="C119" s="127"/>
      <c r="D119" s="130"/>
      <c r="E119" s="42">
        <v>2565</v>
      </c>
      <c r="F119" s="43">
        <f t="shared" si="6"/>
        <v>2950</v>
      </c>
      <c r="H119" s="36"/>
      <c r="I119" s="36"/>
    </row>
    <row r="120" spans="1:9" ht="12.75" customHeight="1">
      <c r="A120" s="127" t="s">
        <v>762</v>
      </c>
      <c r="B120" s="127"/>
      <c r="C120" s="127"/>
      <c r="D120" s="130"/>
      <c r="E120" s="42">
        <v>2755</v>
      </c>
      <c r="F120" s="43">
        <f t="shared" si="6"/>
        <v>3169</v>
      </c>
      <c r="H120" s="36"/>
      <c r="I120" s="36"/>
    </row>
    <row r="121" spans="1:9" ht="12.75" customHeight="1">
      <c r="A121" s="127" t="s">
        <v>763</v>
      </c>
      <c r="B121" s="127"/>
      <c r="C121" s="127"/>
      <c r="D121" s="130"/>
      <c r="E121" s="42">
        <v>3090</v>
      </c>
      <c r="F121" s="43">
        <f t="shared" si="6"/>
        <v>3554</v>
      </c>
      <c r="H121" s="36"/>
      <c r="I121" s="36"/>
    </row>
    <row r="122" spans="1:6" ht="16.5" customHeight="1">
      <c r="A122" s="116" t="s">
        <v>764</v>
      </c>
      <c r="B122" s="116"/>
      <c r="C122" s="116"/>
      <c r="D122" s="116"/>
      <c r="E122" s="48" t="s">
        <v>6</v>
      </c>
      <c r="F122" s="40" t="s">
        <v>7</v>
      </c>
    </row>
    <row r="123" spans="1:6" ht="16.5" customHeight="1">
      <c r="A123" s="49" t="s">
        <v>765</v>
      </c>
      <c r="B123" s="124" t="s">
        <v>766</v>
      </c>
      <c r="C123" s="124"/>
      <c r="D123" s="124"/>
      <c r="E123" s="72">
        <v>66</v>
      </c>
      <c r="F123" s="43">
        <f aca="true" t="shared" si="7" ref="F123:F130">ROUNDUP(E123*1.15,0)</f>
        <v>76</v>
      </c>
    </row>
    <row r="124" spans="1:6" ht="16.5" customHeight="1">
      <c r="A124" s="49" t="s">
        <v>767</v>
      </c>
      <c r="B124" s="124" t="s">
        <v>768</v>
      </c>
      <c r="C124" s="124"/>
      <c r="D124" s="124"/>
      <c r="E124" s="72">
        <v>101</v>
      </c>
      <c r="F124" s="43">
        <f t="shared" si="7"/>
        <v>117</v>
      </c>
    </row>
    <row r="125" spans="1:6" ht="16.5" customHeight="1">
      <c r="A125" s="49" t="s">
        <v>769</v>
      </c>
      <c r="B125" s="124" t="s">
        <v>770</v>
      </c>
      <c r="C125" s="124"/>
      <c r="D125" s="124"/>
      <c r="E125" s="72">
        <v>135</v>
      </c>
      <c r="F125" s="43">
        <f t="shared" si="7"/>
        <v>156</v>
      </c>
    </row>
    <row r="126" spans="1:6" ht="16.5" customHeight="1">
      <c r="A126" s="49" t="s">
        <v>771</v>
      </c>
      <c r="B126" s="124" t="s">
        <v>772</v>
      </c>
      <c r="C126" s="124"/>
      <c r="D126" s="124"/>
      <c r="E126" s="72">
        <v>185</v>
      </c>
      <c r="F126" s="43">
        <f t="shared" si="7"/>
        <v>213</v>
      </c>
    </row>
    <row r="127" spans="1:6" ht="16.5" customHeight="1">
      <c r="A127" s="49" t="s">
        <v>773</v>
      </c>
      <c r="B127" s="124" t="s">
        <v>774</v>
      </c>
      <c r="C127" s="124"/>
      <c r="D127" s="124"/>
      <c r="E127" s="72">
        <v>12</v>
      </c>
      <c r="F127" s="43">
        <f t="shared" si="7"/>
        <v>14</v>
      </c>
    </row>
    <row r="128" spans="1:6" ht="16.5" customHeight="1">
      <c r="A128" s="49" t="s">
        <v>775</v>
      </c>
      <c r="B128" s="124" t="s">
        <v>774</v>
      </c>
      <c r="C128" s="124"/>
      <c r="D128" s="124"/>
      <c r="E128" s="72">
        <v>13</v>
      </c>
      <c r="F128" s="43">
        <f t="shared" si="7"/>
        <v>15</v>
      </c>
    </row>
    <row r="129" spans="1:6" ht="16.5" customHeight="1">
      <c r="A129" s="49" t="s">
        <v>776</v>
      </c>
      <c r="B129" s="124" t="s">
        <v>774</v>
      </c>
      <c r="C129" s="124"/>
      <c r="D129" s="124"/>
      <c r="E129" s="72">
        <v>15</v>
      </c>
      <c r="F129" s="43">
        <f t="shared" si="7"/>
        <v>18</v>
      </c>
    </row>
    <row r="130" spans="1:6" ht="16.5" customHeight="1">
      <c r="A130" s="49" t="s">
        <v>777</v>
      </c>
      <c r="B130" s="124" t="s">
        <v>774</v>
      </c>
      <c r="C130" s="124"/>
      <c r="D130" s="124"/>
      <c r="E130" s="72">
        <v>25</v>
      </c>
      <c r="F130" s="43">
        <f t="shared" si="7"/>
        <v>29</v>
      </c>
    </row>
    <row r="131" spans="1:6" ht="16.5" customHeight="1">
      <c r="A131" s="116" t="s">
        <v>778</v>
      </c>
      <c r="B131" s="116"/>
      <c r="C131" s="116"/>
      <c r="D131" s="116"/>
      <c r="E131" s="48" t="s">
        <v>6</v>
      </c>
      <c r="F131" s="40" t="s">
        <v>7</v>
      </c>
    </row>
    <row r="132" spans="1:6" ht="12.75">
      <c r="A132" s="49" t="s">
        <v>779</v>
      </c>
      <c r="B132" s="125" t="s">
        <v>780</v>
      </c>
      <c r="C132" s="126" t="s">
        <v>781</v>
      </c>
      <c r="D132" s="126"/>
      <c r="E132" s="42">
        <v>168</v>
      </c>
      <c r="F132" s="43">
        <f aca="true" t="shared" si="8" ref="F132:F152">ROUNDUP(E132*1.15,0)</f>
        <v>194</v>
      </c>
    </row>
    <row r="133" spans="1:6" ht="12.75">
      <c r="A133" s="49" t="s">
        <v>782</v>
      </c>
      <c r="B133" s="125"/>
      <c r="C133" s="126"/>
      <c r="D133" s="126"/>
      <c r="E133" s="42">
        <v>291</v>
      </c>
      <c r="F133" s="43">
        <f t="shared" si="8"/>
        <v>335</v>
      </c>
    </row>
    <row r="134" spans="1:6" ht="12.75">
      <c r="A134" s="49" t="s">
        <v>783</v>
      </c>
      <c r="B134" s="125"/>
      <c r="C134" s="126"/>
      <c r="D134" s="126"/>
      <c r="E134" s="42">
        <v>291</v>
      </c>
      <c r="F134" s="43">
        <f t="shared" si="8"/>
        <v>335</v>
      </c>
    </row>
    <row r="135" spans="1:6" ht="12.75">
      <c r="A135" s="49" t="s">
        <v>784</v>
      </c>
      <c r="B135" s="125"/>
      <c r="C135" s="126"/>
      <c r="D135" s="126"/>
      <c r="E135" s="42">
        <v>84</v>
      </c>
      <c r="F135" s="43">
        <f t="shared" si="8"/>
        <v>97</v>
      </c>
    </row>
    <row r="136" spans="1:6" ht="12.75">
      <c r="A136" s="49" t="s">
        <v>785</v>
      </c>
      <c r="B136" s="125"/>
      <c r="C136" s="126"/>
      <c r="D136" s="126"/>
      <c r="E136" s="42">
        <v>84</v>
      </c>
      <c r="F136" s="43">
        <f t="shared" si="8"/>
        <v>97</v>
      </c>
    </row>
    <row r="137" spans="1:6" ht="12.75">
      <c r="A137" s="49" t="s">
        <v>786</v>
      </c>
      <c r="B137" s="125"/>
      <c r="C137" s="126"/>
      <c r="D137" s="126"/>
      <c r="E137" s="42">
        <v>140</v>
      </c>
      <c r="F137" s="43">
        <f t="shared" si="8"/>
        <v>161</v>
      </c>
    </row>
    <row r="138" spans="1:6" ht="12.75">
      <c r="A138" s="49" t="s">
        <v>787</v>
      </c>
      <c r="B138" s="125"/>
      <c r="C138" s="126"/>
      <c r="D138" s="126"/>
      <c r="E138" s="42">
        <v>152</v>
      </c>
      <c r="F138" s="43">
        <f t="shared" si="8"/>
        <v>175</v>
      </c>
    </row>
    <row r="139" spans="1:6" ht="12.75">
      <c r="A139" s="49" t="s">
        <v>788</v>
      </c>
      <c r="B139" s="125"/>
      <c r="C139" s="126"/>
      <c r="D139" s="126"/>
      <c r="E139" s="42">
        <v>140</v>
      </c>
      <c r="F139" s="43">
        <f t="shared" si="8"/>
        <v>161</v>
      </c>
    </row>
    <row r="140" spans="1:6" ht="12.75">
      <c r="A140" s="49" t="s">
        <v>789</v>
      </c>
      <c r="B140" s="125"/>
      <c r="C140" s="126"/>
      <c r="D140" s="126"/>
      <c r="E140" s="42">
        <v>152</v>
      </c>
      <c r="F140" s="43">
        <f t="shared" si="8"/>
        <v>175</v>
      </c>
    </row>
    <row r="141" spans="1:6" ht="12.75">
      <c r="A141" s="49" t="s">
        <v>790</v>
      </c>
      <c r="B141" s="125"/>
      <c r="C141" s="126" t="s">
        <v>791</v>
      </c>
      <c r="D141" s="126"/>
      <c r="E141" s="42">
        <v>84</v>
      </c>
      <c r="F141" s="43">
        <f t="shared" si="8"/>
        <v>97</v>
      </c>
    </row>
    <row r="142" spans="1:6" ht="12.75">
      <c r="A142" s="49" t="s">
        <v>792</v>
      </c>
      <c r="B142" s="125"/>
      <c r="C142" s="126"/>
      <c r="D142" s="126"/>
      <c r="E142" s="42">
        <v>107</v>
      </c>
      <c r="F142" s="43">
        <f t="shared" si="8"/>
        <v>124</v>
      </c>
    </row>
    <row r="143" spans="1:6" ht="12.75">
      <c r="A143" s="49" t="s">
        <v>793</v>
      </c>
      <c r="B143" s="125"/>
      <c r="C143" s="126"/>
      <c r="D143" s="126"/>
      <c r="E143" s="42">
        <v>133</v>
      </c>
      <c r="F143" s="43">
        <f t="shared" si="8"/>
        <v>153</v>
      </c>
    </row>
    <row r="144" spans="1:6" ht="12.75">
      <c r="A144" s="49" t="s">
        <v>794</v>
      </c>
      <c r="B144" s="125"/>
      <c r="C144" s="126"/>
      <c r="D144" s="126"/>
      <c r="E144" s="42">
        <v>153</v>
      </c>
      <c r="F144" s="43">
        <f t="shared" si="8"/>
        <v>176</v>
      </c>
    </row>
    <row r="145" spans="1:6" ht="12.75">
      <c r="A145" s="49" t="s">
        <v>795</v>
      </c>
      <c r="B145" s="125"/>
      <c r="C145" s="126"/>
      <c r="D145" s="126"/>
      <c r="E145" s="42">
        <v>177</v>
      </c>
      <c r="F145" s="43">
        <f t="shared" si="8"/>
        <v>204</v>
      </c>
    </row>
    <row r="146" spans="1:6" ht="12.75">
      <c r="A146" s="49" t="s">
        <v>796</v>
      </c>
      <c r="B146" s="125"/>
      <c r="C146" s="126"/>
      <c r="D146" s="126"/>
      <c r="E146" s="42">
        <v>231</v>
      </c>
      <c r="F146" s="43">
        <f t="shared" si="8"/>
        <v>266</v>
      </c>
    </row>
    <row r="147" spans="1:6" ht="12.75">
      <c r="A147" s="86" t="s">
        <v>997</v>
      </c>
      <c r="B147" s="154" t="s">
        <v>1001</v>
      </c>
      <c r="C147" s="155"/>
      <c r="D147" s="156"/>
      <c r="E147" s="42">
        <v>54</v>
      </c>
      <c r="F147" s="43">
        <f t="shared" si="8"/>
        <v>63</v>
      </c>
    </row>
    <row r="148" spans="1:6" ht="12.75">
      <c r="A148" s="86" t="s">
        <v>998</v>
      </c>
      <c r="B148" s="157"/>
      <c r="C148" s="158"/>
      <c r="D148" s="159"/>
      <c r="E148" s="42">
        <v>54</v>
      </c>
      <c r="F148" s="43">
        <f t="shared" si="8"/>
        <v>63</v>
      </c>
    </row>
    <row r="149" spans="1:6" ht="12.75">
      <c r="A149" s="86" t="s">
        <v>999</v>
      </c>
      <c r="B149" s="154" t="s">
        <v>1002</v>
      </c>
      <c r="C149" s="155"/>
      <c r="D149" s="156"/>
      <c r="E149" s="42">
        <v>81</v>
      </c>
      <c r="F149" s="43">
        <f t="shared" si="8"/>
        <v>94</v>
      </c>
    </row>
    <row r="150" spans="1:6" ht="12.75">
      <c r="A150" s="86" t="s">
        <v>1000</v>
      </c>
      <c r="B150" s="157"/>
      <c r="C150" s="158"/>
      <c r="D150" s="159"/>
      <c r="E150" s="42">
        <v>81</v>
      </c>
      <c r="F150" s="43">
        <f t="shared" si="8"/>
        <v>94</v>
      </c>
    </row>
    <row r="151" spans="1:6" ht="12.75">
      <c r="A151" s="86" t="s">
        <v>1003</v>
      </c>
      <c r="B151" s="151" t="s">
        <v>1001</v>
      </c>
      <c r="C151" s="152"/>
      <c r="D151" s="153"/>
      <c r="E151" s="42">
        <v>63</v>
      </c>
      <c r="F151" s="43">
        <f t="shared" si="8"/>
        <v>73</v>
      </c>
    </row>
    <row r="152" spans="1:6" ht="12.75">
      <c r="A152" s="86" t="s">
        <v>1004</v>
      </c>
      <c r="B152" s="151" t="s">
        <v>1002</v>
      </c>
      <c r="C152" s="152"/>
      <c r="D152" s="153"/>
      <c r="E152" s="42">
        <v>117</v>
      </c>
      <c r="F152" s="43">
        <f t="shared" si="8"/>
        <v>135</v>
      </c>
    </row>
    <row r="153" spans="1:6" ht="16.5">
      <c r="A153" s="116" t="s">
        <v>886</v>
      </c>
      <c r="B153" s="116"/>
      <c r="C153" s="116"/>
      <c r="D153" s="116"/>
      <c r="E153" s="48" t="s">
        <v>6</v>
      </c>
      <c r="F153" s="40" t="s">
        <v>7</v>
      </c>
    </row>
    <row r="154" spans="1:6" ht="34.5" customHeight="1">
      <c r="A154" s="67" t="s">
        <v>580</v>
      </c>
      <c r="B154" s="67" t="s">
        <v>975</v>
      </c>
      <c r="C154" s="67" t="s">
        <v>882</v>
      </c>
      <c r="D154" s="67" t="s">
        <v>884</v>
      </c>
      <c r="E154" s="66"/>
      <c r="F154" s="63"/>
    </row>
    <row r="155" spans="1:6" ht="12.75">
      <c r="A155" s="117" t="s">
        <v>885</v>
      </c>
      <c r="B155" s="120">
        <v>0.8</v>
      </c>
      <c r="C155" s="68">
        <v>0.45</v>
      </c>
      <c r="D155" s="121" t="s">
        <v>883</v>
      </c>
      <c r="E155" s="42">
        <v>229</v>
      </c>
      <c r="F155" s="43">
        <f>ROUNDUP(E155*1.15,0)</f>
        <v>264</v>
      </c>
    </row>
    <row r="156" spans="1:6" ht="12.75">
      <c r="A156" s="118"/>
      <c r="B156" s="114"/>
      <c r="C156" s="68">
        <v>0.8</v>
      </c>
      <c r="D156" s="122"/>
      <c r="E156" s="42">
        <v>408</v>
      </c>
      <c r="F156" s="43">
        <f>ROUNDUP(E156*1.15,0)</f>
        <v>470</v>
      </c>
    </row>
    <row r="157" spans="1:6" ht="12.75">
      <c r="A157" s="119"/>
      <c r="B157" s="115"/>
      <c r="C157" s="68">
        <v>1</v>
      </c>
      <c r="D157" s="123"/>
      <c r="E157" s="42">
        <v>510</v>
      </c>
      <c r="F157" s="43">
        <f>ROUNDUP(E157*1.15,0)</f>
        <v>587</v>
      </c>
    </row>
    <row r="158" spans="1:6" ht="16.5">
      <c r="A158" s="116" t="s">
        <v>887</v>
      </c>
      <c r="B158" s="116"/>
      <c r="C158" s="116"/>
      <c r="D158" s="116"/>
      <c r="E158" s="48" t="s">
        <v>6</v>
      </c>
      <c r="F158" s="40" t="s">
        <v>7</v>
      </c>
    </row>
    <row r="159" spans="1:6" ht="34.5" customHeight="1">
      <c r="A159" s="67" t="s">
        <v>580</v>
      </c>
      <c r="B159" s="67" t="s">
        <v>975</v>
      </c>
      <c r="C159" s="67" t="s">
        <v>882</v>
      </c>
      <c r="D159" s="67" t="s">
        <v>884</v>
      </c>
      <c r="E159" s="66"/>
      <c r="F159" s="63"/>
    </row>
    <row r="160" spans="1:6" ht="12.75" customHeight="1">
      <c r="A160" s="110" t="s">
        <v>881</v>
      </c>
      <c r="B160" s="68">
        <v>0.8</v>
      </c>
      <c r="C160" s="68">
        <v>5</v>
      </c>
      <c r="D160" s="113" t="s">
        <v>883</v>
      </c>
      <c r="E160" s="42">
        <v>76.5</v>
      </c>
      <c r="F160" s="43">
        <f aca="true" t="shared" si="9" ref="F160:F165">ROUNDUP(E160*1.15,0)</f>
        <v>88</v>
      </c>
    </row>
    <row r="161" spans="1:6" ht="12.75">
      <c r="A161" s="111"/>
      <c r="B161" s="68">
        <v>0.8</v>
      </c>
      <c r="C161" s="68">
        <v>15</v>
      </c>
      <c r="D161" s="114"/>
      <c r="E161" s="42">
        <v>70.8</v>
      </c>
      <c r="F161" s="43">
        <f t="shared" si="9"/>
        <v>82</v>
      </c>
    </row>
    <row r="162" spans="1:6" ht="12.75">
      <c r="A162" s="111"/>
      <c r="B162" s="68">
        <v>1</v>
      </c>
      <c r="C162" s="68">
        <v>5</v>
      </c>
      <c r="D162" s="114"/>
      <c r="E162" s="42">
        <v>74.4</v>
      </c>
      <c r="F162" s="43">
        <f t="shared" si="9"/>
        <v>86</v>
      </c>
    </row>
    <row r="163" spans="1:6" ht="12.75">
      <c r="A163" s="111"/>
      <c r="B163" s="68">
        <v>1</v>
      </c>
      <c r="C163" s="68">
        <v>15</v>
      </c>
      <c r="D163" s="114"/>
      <c r="E163" s="42">
        <v>66</v>
      </c>
      <c r="F163" s="43">
        <f t="shared" si="9"/>
        <v>76</v>
      </c>
    </row>
    <row r="164" spans="1:6" ht="12.75">
      <c r="A164" s="111"/>
      <c r="B164" s="68">
        <v>1.2</v>
      </c>
      <c r="C164" s="68">
        <v>5</v>
      </c>
      <c r="D164" s="114"/>
      <c r="E164" s="42">
        <v>70.4</v>
      </c>
      <c r="F164" s="43">
        <f t="shared" si="9"/>
        <v>81</v>
      </c>
    </row>
    <row r="165" spans="1:6" ht="12.75">
      <c r="A165" s="112"/>
      <c r="B165" s="68">
        <v>1.2</v>
      </c>
      <c r="C165" s="68">
        <v>15</v>
      </c>
      <c r="D165" s="115"/>
      <c r="E165" s="42">
        <v>64.1</v>
      </c>
      <c r="F165" s="43">
        <f t="shared" si="9"/>
        <v>74</v>
      </c>
    </row>
    <row r="166" spans="1:6" ht="13.5" customHeight="1">
      <c r="A166" s="116" t="s">
        <v>797</v>
      </c>
      <c r="B166" s="116"/>
      <c r="C166" s="116"/>
      <c r="D166" s="116"/>
      <c r="E166" s="48" t="s">
        <v>6</v>
      </c>
      <c r="F166" s="40" t="s">
        <v>7</v>
      </c>
    </row>
    <row r="167" spans="1:6" ht="12.75" customHeight="1">
      <c r="A167" s="49" t="s">
        <v>798</v>
      </c>
      <c r="B167" s="124" t="s">
        <v>799</v>
      </c>
      <c r="C167" s="124"/>
      <c r="D167" s="124"/>
      <c r="E167" s="42">
        <v>60.4</v>
      </c>
      <c r="F167" s="43">
        <f>ROUNDUP(E167*1.15,0)</f>
        <v>70</v>
      </c>
    </row>
    <row r="168" spans="1:6" ht="12.75" customHeight="1">
      <c r="A168" s="49" t="s">
        <v>798</v>
      </c>
      <c r="B168" s="124" t="s">
        <v>800</v>
      </c>
      <c r="C168" s="124"/>
      <c r="D168" s="124"/>
      <c r="E168" s="42">
        <v>59.8</v>
      </c>
      <c r="F168" s="43">
        <f>ROUNDUP(E168*1.15,0)</f>
        <v>69</v>
      </c>
    </row>
    <row r="169" spans="1:6" ht="12.75" customHeight="1">
      <c r="A169" s="49" t="s">
        <v>801</v>
      </c>
      <c r="B169" s="124" t="s">
        <v>799</v>
      </c>
      <c r="C169" s="124"/>
      <c r="D169" s="124"/>
      <c r="E169" s="50" t="s">
        <v>802</v>
      </c>
      <c r="F169" s="43" t="s">
        <v>802</v>
      </c>
    </row>
    <row r="170" spans="1:6" ht="12.75" customHeight="1">
      <c r="A170" s="49" t="s">
        <v>801</v>
      </c>
      <c r="B170" s="124" t="s">
        <v>800</v>
      </c>
      <c r="C170" s="124"/>
      <c r="D170" s="124"/>
      <c r="E170" s="50" t="s">
        <v>802</v>
      </c>
      <c r="F170" s="43" t="s">
        <v>802</v>
      </c>
    </row>
    <row r="171" spans="1:6" ht="12.75" customHeight="1">
      <c r="A171" s="49" t="s">
        <v>803</v>
      </c>
      <c r="B171" s="124" t="s">
        <v>804</v>
      </c>
      <c r="C171" s="124"/>
      <c r="D171" s="124"/>
      <c r="E171" s="42">
        <v>60</v>
      </c>
      <c r="F171" s="43">
        <f>ROUNDUP(E171*1.15,0)</f>
        <v>69</v>
      </c>
    </row>
    <row r="172" spans="1:6" ht="12.75" customHeight="1">
      <c r="A172" s="49" t="s">
        <v>803</v>
      </c>
      <c r="B172" s="124" t="s">
        <v>805</v>
      </c>
      <c r="C172" s="124"/>
      <c r="D172" s="124"/>
      <c r="E172" s="42">
        <v>58.3</v>
      </c>
      <c r="F172" s="43">
        <f>ROUNDUP(E172*1.15,0)</f>
        <v>68</v>
      </c>
    </row>
    <row r="173" spans="1:6" ht="12.75" customHeight="1">
      <c r="A173" s="51"/>
      <c r="B173" s="65"/>
      <c r="C173" s="65"/>
      <c r="D173" s="65"/>
      <c r="E173" s="45"/>
      <c r="F173" s="46"/>
    </row>
    <row r="174" spans="1:6" ht="12.75">
      <c r="A174" s="51" t="s">
        <v>13</v>
      </c>
      <c r="B174" s="52"/>
      <c r="C174" s="53"/>
      <c r="D174" s="52"/>
      <c r="E174" s="45"/>
      <c r="F174" s="46"/>
    </row>
    <row r="175" spans="1:6" ht="12.75">
      <c r="A175" s="51"/>
      <c r="B175" s="52"/>
      <c r="C175" s="53"/>
      <c r="D175" s="52"/>
      <c r="E175" s="45"/>
      <c r="F175" s="46"/>
    </row>
    <row r="176" spans="1:6" ht="12.75">
      <c r="A176" s="51"/>
      <c r="B176" s="52"/>
      <c r="C176" s="53"/>
      <c r="D176" s="52"/>
      <c r="E176" s="45"/>
      <c r="F176" s="46"/>
    </row>
    <row r="177" spans="1:6" ht="12.75">
      <c r="A177" s="51"/>
      <c r="B177" s="52"/>
      <c r="C177" s="53"/>
      <c r="D177" s="52"/>
      <c r="E177" s="45"/>
      <c r="F177" s="46"/>
    </row>
    <row r="178" spans="1:6" ht="12.75">
      <c r="A178" s="51"/>
      <c r="B178" s="52"/>
      <c r="C178" s="53"/>
      <c r="D178" s="52"/>
      <c r="E178" s="45"/>
      <c r="F178" s="46"/>
    </row>
    <row r="179" spans="1:6" ht="12.75">
      <c r="A179" s="51"/>
      <c r="B179" s="52"/>
      <c r="C179" s="53"/>
      <c r="D179" s="52"/>
      <c r="E179" s="45"/>
      <c r="F179" s="46"/>
    </row>
    <row r="180" spans="1:6" ht="12.75">
      <c r="A180" s="51"/>
      <c r="B180" s="52"/>
      <c r="C180" s="53"/>
      <c r="D180" s="52"/>
      <c r="E180" s="45"/>
      <c r="F180" s="46"/>
    </row>
    <row r="181" spans="1:6" ht="12.75">
      <c r="A181" s="51"/>
      <c r="B181" s="52"/>
      <c r="C181" s="53"/>
      <c r="D181" s="52"/>
      <c r="E181" s="45"/>
      <c r="F181" s="46"/>
    </row>
    <row r="182" spans="1:6" ht="12.75">
      <c r="A182" s="51"/>
      <c r="B182" s="52"/>
      <c r="C182" s="53"/>
      <c r="D182" s="52"/>
      <c r="E182" s="45"/>
      <c r="F182" s="46"/>
    </row>
    <row r="183" spans="1:6" ht="12.75">
      <c r="A183" s="51"/>
      <c r="B183" s="52"/>
      <c r="C183" s="53"/>
      <c r="D183" s="52"/>
      <c r="E183" s="45"/>
      <c r="F183" s="46"/>
    </row>
    <row r="184" spans="1:6" ht="12.75">
      <c r="A184" s="51"/>
      <c r="B184" s="52"/>
      <c r="C184" s="53"/>
      <c r="D184" s="52"/>
      <c r="E184" s="45"/>
      <c r="F184" s="46"/>
    </row>
    <row r="185" spans="1:6" ht="12.75">
      <c r="A185" s="51"/>
      <c r="B185" s="52"/>
      <c r="C185" s="53"/>
      <c r="D185" s="52"/>
      <c r="E185" s="45"/>
      <c r="F185" s="46"/>
    </row>
    <row r="186" spans="1:6" ht="12.75">
      <c r="A186" s="51"/>
      <c r="B186" s="52"/>
      <c r="C186" s="53"/>
      <c r="D186" s="52"/>
      <c r="E186" s="45"/>
      <c r="F186" s="46"/>
    </row>
    <row r="187" spans="1:6" ht="12.75">
      <c r="A187" s="51"/>
      <c r="B187" s="52"/>
      <c r="C187" s="53"/>
      <c r="D187" s="52"/>
      <c r="E187" s="45"/>
      <c r="F187" s="46"/>
    </row>
    <row r="188" spans="1:6" ht="12.75">
      <c r="A188" s="51"/>
      <c r="B188" s="52"/>
      <c r="C188" s="53"/>
      <c r="D188" s="52"/>
      <c r="E188" s="45"/>
      <c r="F188" s="46"/>
    </row>
    <row r="189" spans="1:6" ht="12.75">
      <c r="A189" s="51"/>
      <c r="B189" s="52"/>
      <c r="C189" s="53"/>
      <c r="D189" s="52"/>
      <c r="E189" s="45"/>
      <c r="F189" s="46"/>
    </row>
    <row r="190" spans="1:6" ht="12.75">
      <c r="A190" s="51"/>
      <c r="B190" s="52"/>
      <c r="C190" s="53"/>
      <c r="D190" s="52"/>
      <c r="E190" s="45"/>
      <c r="F190" s="46"/>
    </row>
    <row r="191" spans="1:6" ht="12.75">
      <c r="A191" s="51"/>
      <c r="B191" s="52"/>
      <c r="C191" s="53"/>
      <c r="D191" s="52"/>
      <c r="E191" s="45"/>
      <c r="F191" s="46"/>
    </row>
    <row r="192" spans="1:6" ht="12.75">
      <c r="A192" s="51"/>
      <c r="B192" s="52"/>
      <c r="C192" s="53"/>
      <c r="D192" s="52"/>
      <c r="E192" s="45"/>
      <c r="F192" s="46"/>
    </row>
    <row r="193" spans="1:6" ht="12.75">
      <c r="A193" s="51"/>
      <c r="B193" s="52"/>
      <c r="C193" s="53"/>
      <c r="D193" s="52"/>
      <c r="E193" s="45"/>
      <c r="F193" s="46"/>
    </row>
    <row r="194" spans="1:6" ht="12.75">
      <c r="A194" s="51"/>
      <c r="B194" s="52"/>
      <c r="C194" s="53"/>
      <c r="D194" s="52"/>
      <c r="E194" s="45"/>
      <c r="F194" s="46"/>
    </row>
    <row r="195" spans="1:6" ht="12.75">
      <c r="A195" s="51"/>
      <c r="B195" s="52"/>
      <c r="C195" s="53"/>
      <c r="D195" s="52"/>
      <c r="E195" s="45"/>
      <c r="F195" s="46"/>
    </row>
    <row r="196" spans="1:6" ht="12.75">
      <c r="A196" s="51"/>
      <c r="B196" s="52"/>
      <c r="C196" s="53"/>
      <c r="D196" s="52"/>
      <c r="E196" s="45"/>
      <c r="F196" s="46"/>
    </row>
    <row r="197" spans="1:6" ht="12.75">
      <c r="A197" s="51"/>
      <c r="B197" s="52"/>
      <c r="C197" s="53"/>
      <c r="D197" s="52"/>
      <c r="E197" s="45"/>
      <c r="F197" s="46"/>
    </row>
    <row r="198" spans="1:6" ht="12.75">
      <c r="A198" s="51"/>
      <c r="B198" s="52"/>
      <c r="C198" s="53"/>
      <c r="D198" s="52"/>
      <c r="E198" s="45"/>
      <c r="F198" s="46"/>
    </row>
    <row r="199" spans="1:6" ht="12.75">
      <c r="A199" s="51"/>
      <c r="B199" s="52"/>
      <c r="C199" s="53"/>
      <c r="D199" s="52"/>
      <c r="E199" s="45"/>
      <c r="F199" s="46"/>
    </row>
    <row r="200" spans="1:6" ht="12.75">
      <c r="A200" s="51"/>
      <c r="B200" s="52"/>
      <c r="C200" s="53"/>
      <c r="D200" s="52"/>
      <c r="E200" s="45"/>
      <c r="F200" s="46"/>
    </row>
    <row r="201" spans="1:6" ht="12.75">
      <c r="A201" s="51"/>
      <c r="B201" s="52"/>
      <c r="C201" s="53"/>
      <c r="D201" s="52"/>
      <c r="E201" s="45"/>
      <c r="F201" s="46"/>
    </row>
    <row r="202" spans="1:6" ht="12.75">
      <c r="A202" s="51"/>
      <c r="B202" s="52"/>
      <c r="C202" s="53"/>
      <c r="D202" s="52"/>
      <c r="E202" s="45"/>
      <c r="F202" s="46"/>
    </row>
    <row r="203" spans="1:6" ht="12.75">
      <c r="A203" s="51"/>
      <c r="B203" s="52"/>
      <c r="C203" s="53"/>
      <c r="D203" s="52"/>
      <c r="E203" s="45"/>
      <c r="F203" s="46"/>
    </row>
    <row r="204" spans="1:6" ht="12.75">
      <c r="A204" s="51"/>
      <c r="B204" s="52"/>
      <c r="C204" s="53"/>
      <c r="D204" s="52"/>
      <c r="E204" s="45"/>
      <c r="F204" s="46"/>
    </row>
    <row r="205" spans="1:6" ht="12.75">
      <c r="A205" s="51"/>
      <c r="B205" s="52"/>
      <c r="C205" s="53"/>
      <c r="D205" s="52"/>
      <c r="E205" s="45"/>
      <c r="F205" s="46"/>
    </row>
    <row r="206" spans="1:6" ht="12.75">
      <c r="A206" s="51"/>
      <c r="B206" s="52"/>
      <c r="C206" s="53"/>
      <c r="D206" s="52"/>
      <c r="E206" s="45"/>
      <c r="F206" s="46"/>
    </row>
    <row r="211" ht="43.5" customHeight="1"/>
  </sheetData>
  <sheetProtection/>
  <mergeCells count="154">
    <mergeCell ref="B151:D151"/>
    <mergeCell ref="B152:D152"/>
    <mergeCell ref="A86:D86"/>
    <mergeCell ref="C87:D87"/>
    <mergeCell ref="C53:D53"/>
    <mergeCell ref="C54:D54"/>
    <mergeCell ref="B147:D148"/>
    <mergeCell ref="B149:D150"/>
    <mergeCell ref="C59:D59"/>
    <mergeCell ref="C60:D60"/>
    <mergeCell ref="C16:D16"/>
    <mergeCell ref="C17:D17"/>
    <mergeCell ref="C18:D18"/>
    <mergeCell ref="D2:F6"/>
    <mergeCell ref="E7:F7"/>
    <mergeCell ref="D8:F8"/>
    <mergeCell ref="A9:D9"/>
    <mergeCell ref="B10:D10"/>
    <mergeCell ref="A11:D11"/>
    <mergeCell ref="C22:D22"/>
    <mergeCell ref="C23:D23"/>
    <mergeCell ref="C24:D24"/>
    <mergeCell ref="C25:D25"/>
    <mergeCell ref="C26:D26"/>
    <mergeCell ref="B12:B18"/>
    <mergeCell ref="C12:D12"/>
    <mergeCell ref="C13:D13"/>
    <mergeCell ref="C14:D14"/>
    <mergeCell ref="C15:D15"/>
    <mergeCell ref="C37:D37"/>
    <mergeCell ref="C27:D27"/>
    <mergeCell ref="B28:B30"/>
    <mergeCell ref="C28:D28"/>
    <mergeCell ref="C29:D29"/>
    <mergeCell ref="C30:D30"/>
    <mergeCell ref="B19:B27"/>
    <mergeCell ref="C19:D19"/>
    <mergeCell ref="C20:D20"/>
    <mergeCell ref="C21:D21"/>
    <mergeCell ref="C49:D49"/>
    <mergeCell ref="C50:D50"/>
    <mergeCell ref="C42:D42"/>
    <mergeCell ref="C43:D43"/>
    <mergeCell ref="A31:D31"/>
    <mergeCell ref="B32:B33"/>
    <mergeCell ref="C32:D32"/>
    <mergeCell ref="C33:D33"/>
    <mergeCell ref="A34:D34"/>
    <mergeCell ref="C35:D35"/>
    <mergeCell ref="C44:D44"/>
    <mergeCell ref="C45:D45"/>
    <mergeCell ref="A46:D46"/>
    <mergeCell ref="C47:D47"/>
    <mergeCell ref="B36:B45"/>
    <mergeCell ref="C38:D38"/>
    <mergeCell ref="C39:D39"/>
    <mergeCell ref="C40:D40"/>
    <mergeCell ref="C41:D41"/>
    <mergeCell ref="C36:D36"/>
    <mergeCell ref="C61:D61"/>
    <mergeCell ref="C62:D62"/>
    <mergeCell ref="B47:B62"/>
    <mergeCell ref="C55:D55"/>
    <mergeCell ref="C56:D56"/>
    <mergeCell ref="C57:D57"/>
    <mergeCell ref="C58:D58"/>
    <mergeCell ref="C48:D48"/>
    <mergeCell ref="C51:D51"/>
    <mergeCell ref="C52:D52"/>
    <mergeCell ref="A63:D63"/>
    <mergeCell ref="B64:B69"/>
    <mergeCell ref="C64:D64"/>
    <mergeCell ref="C65:D65"/>
    <mergeCell ref="C66:D66"/>
    <mergeCell ref="C67:D67"/>
    <mergeCell ref="C68:D68"/>
    <mergeCell ref="C69:D69"/>
    <mergeCell ref="B70:B85"/>
    <mergeCell ref="C70:D70"/>
    <mergeCell ref="C71:D71"/>
    <mergeCell ref="C72:D72"/>
    <mergeCell ref="C73:D73"/>
    <mergeCell ref="C74:D74"/>
    <mergeCell ref="C75:D75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81:D81"/>
    <mergeCell ref="A93:D93"/>
    <mergeCell ref="C91:D91"/>
    <mergeCell ref="C92:D92"/>
    <mergeCell ref="C88:D88"/>
    <mergeCell ref="C89:D89"/>
    <mergeCell ref="C90:D90"/>
    <mergeCell ref="B87:B92"/>
    <mergeCell ref="A100:D100"/>
    <mergeCell ref="A101:D101"/>
    <mergeCell ref="A97:D97"/>
    <mergeCell ref="A98:D98"/>
    <mergeCell ref="A99:D99"/>
    <mergeCell ref="A94:D94"/>
    <mergeCell ref="A95:D95"/>
    <mergeCell ref="A96:D96"/>
    <mergeCell ref="A105:D105"/>
    <mergeCell ref="A106:D106"/>
    <mergeCell ref="A111:D111"/>
    <mergeCell ref="A112:C112"/>
    <mergeCell ref="A102:D102"/>
    <mergeCell ref="A103:D103"/>
    <mergeCell ref="A104:D104"/>
    <mergeCell ref="A107:E110"/>
    <mergeCell ref="A116:C116"/>
    <mergeCell ref="A117:C117"/>
    <mergeCell ref="A118:C118"/>
    <mergeCell ref="A113:C113"/>
    <mergeCell ref="A114:C114"/>
    <mergeCell ref="A115:C115"/>
    <mergeCell ref="B123:D123"/>
    <mergeCell ref="B124:D124"/>
    <mergeCell ref="B125:D125"/>
    <mergeCell ref="B126:D126"/>
    <mergeCell ref="B127:D127"/>
    <mergeCell ref="A119:C119"/>
    <mergeCell ref="A120:C120"/>
    <mergeCell ref="A121:C121"/>
    <mergeCell ref="A122:D122"/>
    <mergeCell ref="D112:D121"/>
    <mergeCell ref="B128:D128"/>
    <mergeCell ref="B129:D129"/>
    <mergeCell ref="B130:D130"/>
    <mergeCell ref="A131:D131"/>
    <mergeCell ref="B132:B146"/>
    <mergeCell ref="C132:D140"/>
    <mergeCell ref="C141:D146"/>
    <mergeCell ref="B172:D172"/>
    <mergeCell ref="A166:D166"/>
    <mergeCell ref="B167:D167"/>
    <mergeCell ref="B168:D168"/>
    <mergeCell ref="B169:D169"/>
    <mergeCell ref="B170:D170"/>
    <mergeCell ref="B171:D171"/>
    <mergeCell ref="A160:A165"/>
    <mergeCell ref="D160:D165"/>
    <mergeCell ref="A153:D153"/>
    <mergeCell ref="A155:A157"/>
    <mergeCell ref="B155:B157"/>
    <mergeCell ref="D155:D157"/>
    <mergeCell ref="A158:D158"/>
  </mergeCells>
  <printOptions/>
  <pageMargins left="0.3937007874015748" right="0" top="0" bottom="0.3937007874015748" header="0.5118110236220472" footer="0"/>
  <pageSetup horizontalDpi="600" verticalDpi="600" orientation="portrait" paperSize="9" r:id="rId2"/>
  <headerFooter alignWithMargins="0">
    <oddFooter>&amp;CСтраница  &amp;P из &amp;N</oddFooter>
  </headerFooter>
  <rowBreaks count="2" manualBreakCount="2">
    <brk id="30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4">
      <selection activeCell="A57" sqref="A57"/>
    </sheetView>
  </sheetViews>
  <sheetFormatPr defaultColWidth="9.00390625" defaultRowHeight="12.75"/>
  <cols>
    <col min="1" max="1" width="33.125" style="0" customWidth="1"/>
    <col min="2" max="2" width="23.625" style="0" customWidth="1"/>
    <col min="3" max="3" width="14.625" style="0" customWidth="1"/>
    <col min="4" max="4" width="15.00390625" style="0" customWidth="1"/>
    <col min="5" max="5" width="11.75390625" style="0" customWidth="1"/>
  </cols>
  <sheetData>
    <row r="1" spans="1:5" ht="11.25" customHeight="1">
      <c r="A1" s="1"/>
      <c r="B1" s="5" t="s">
        <v>0</v>
      </c>
      <c r="C1" s="5"/>
      <c r="D1" s="6"/>
      <c r="E1" s="37"/>
    </row>
    <row r="2" spans="1:5" ht="23.25" customHeight="1">
      <c r="A2" s="1"/>
      <c r="B2" s="7" t="s">
        <v>1</v>
      </c>
      <c r="C2" s="93" t="s">
        <v>858</v>
      </c>
      <c r="D2" s="160"/>
      <c r="E2" s="160"/>
    </row>
    <row r="3" spans="1:5" ht="12.75" customHeight="1">
      <c r="A3" s="1"/>
      <c r="B3" s="7"/>
      <c r="C3" s="160"/>
      <c r="D3" s="160"/>
      <c r="E3" s="160"/>
    </row>
    <row r="4" spans="1:5" ht="12.75" customHeight="1">
      <c r="A4" s="1"/>
      <c r="B4" s="6"/>
      <c r="C4" s="160"/>
      <c r="D4" s="160"/>
      <c r="E4" s="160"/>
    </row>
    <row r="5" spans="1:5" ht="12.75" customHeight="1">
      <c r="A5" s="1"/>
      <c r="B5" s="2"/>
      <c r="C5" s="160"/>
      <c r="D5" s="160"/>
      <c r="E5" s="160"/>
    </row>
    <row r="6" spans="1:5" ht="12.75" customHeight="1">
      <c r="A6" s="1"/>
      <c r="B6" s="2"/>
      <c r="C6" s="160"/>
      <c r="D6" s="160"/>
      <c r="E6" s="160"/>
    </row>
    <row r="7" spans="1:5" ht="27.75" customHeight="1">
      <c r="A7" s="8" t="s">
        <v>2</v>
      </c>
      <c r="B7" s="9"/>
      <c r="C7" s="9"/>
      <c r="D7" s="95" t="s">
        <v>3</v>
      </c>
      <c r="E7" s="95"/>
    </row>
    <row r="8" spans="1:5" ht="27" customHeight="1">
      <c r="A8" s="8" t="s">
        <v>4</v>
      </c>
      <c r="B8" s="2"/>
      <c r="C8" s="2"/>
      <c r="D8" s="147" t="s">
        <v>888</v>
      </c>
      <c r="E8" s="147"/>
    </row>
    <row r="9" spans="1:5" s="2" customFormat="1" ht="24.75" customHeight="1">
      <c r="A9" s="163" t="s">
        <v>5</v>
      </c>
      <c r="B9" s="164"/>
      <c r="C9" s="164"/>
      <c r="D9" s="38" t="s">
        <v>6</v>
      </c>
      <c r="E9" s="38" t="s">
        <v>7</v>
      </c>
    </row>
    <row r="10" spans="1:5" ht="22.5" customHeight="1">
      <c r="A10" s="39" t="s">
        <v>580</v>
      </c>
      <c r="B10" s="161" t="s">
        <v>581</v>
      </c>
      <c r="C10" s="162"/>
      <c r="D10" s="38"/>
      <c r="E10" s="38"/>
    </row>
    <row r="11" spans="1:5" s="2" customFormat="1" ht="17.25" customHeight="1">
      <c r="A11" s="150" t="s">
        <v>807</v>
      </c>
      <c r="B11" s="150"/>
      <c r="C11" s="150"/>
      <c r="D11" s="150"/>
      <c r="E11" s="40"/>
    </row>
    <row r="12" spans="1:5" ht="15" customHeight="1">
      <c r="A12" s="55" t="s">
        <v>857</v>
      </c>
      <c r="B12" s="136" t="s">
        <v>808</v>
      </c>
      <c r="C12" s="136"/>
      <c r="D12" s="54">
        <v>2315</v>
      </c>
      <c r="E12" s="43">
        <f aca="true" t="shared" si="0" ref="E12:E26">ROUNDUP(D12*1.15,0)</f>
        <v>2663</v>
      </c>
    </row>
    <row r="13" spans="1:5" ht="17.25" customHeight="1">
      <c r="A13" s="55" t="s">
        <v>809</v>
      </c>
      <c r="B13" s="136" t="s">
        <v>810</v>
      </c>
      <c r="C13" s="136"/>
      <c r="D13" s="54">
        <v>2350</v>
      </c>
      <c r="E13" s="43">
        <f t="shared" si="0"/>
        <v>2703</v>
      </c>
    </row>
    <row r="14" spans="1:5" ht="13.5" customHeight="1">
      <c r="A14" s="55" t="s">
        <v>811</v>
      </c>
      <c r="B14" s="136" t="s">
        <v>812</v>
      </c>
      <c r="C14" s="136"/>
      <c r="D14" s="54">
        <v>2100</v>
      </c>
      <c r="E14" s="43">
        <f t="shared" si="0"/>
        <v>2415</v>
      </c>
    </row>
    <row r="15" spans="1:5" ht="13.5" customHeight="1">
      <c r="A15" s="55" t="s">
        <v>811</v>
      </c>
      <c r="B15" s="136" t="s">
        <v>813</v>
      </c>
      <c r="C15" s="136"/>
      <c r="D15" s="54">
        <v>2100</v>
      </c>
      <c r="E15" s="43">
        <f t="shared" si="0"/>
        <v>2415</v>
      </c>
    </row>
    <row r="16" spans="1:5" ht="26.25" customHeight="1">
      <c r="A16" s="55" t="s">
        <v>814</v>
      </c>
      <c r="B16" s="136" t="s">
        <v>815</v>
      </c>
      <c r="C16" s="136"/>
      <c r="D16" s="54">
        <v>3650</v>
      </c>
      <c r="E16" s="43">
        <f t="shared" si="0"/>
        <v>4198</v>
      </c>
    </row>
    <row r="17" spans="1:5" ht="26.25" customHeight="1">
      <c r="A17" s="55" t="s">
        <v>816</v>
      </c>
      <c r="B17" s="136" t="s">
        <v>817</v>
      </c>
      <c r="C17" s="136"/>
      <c r="D17" s="54">
        <v>4720</v>
      </c>
      <c r="E17" s="43">
        <f t="shared" si="0"/>
        <v>5428</v>
      </c>
    </row>
    <row r="18" spans="1:5" ht="26.25" customHeight="1">
      <c r="A18" s="55" t="s">
        <v>818</v>
      </c>
      <c r="B18" s="136" t="s">
        <v>819</v>
      </c>
      <c r="C18" s="136"/>
      <c r="D18" s="54">
        <v>5655</v>
      </c>
      <c r="E18" s="43">
        <f t="shared" si="0"/>
        <v>6504</v>
      </c>
    </row>
    <row r="19" spans="1:5" ht="26.25" customHeight="1">
      <c r="A19" s="55" t="s">
        <v>820</v>
      </c>
      <c r="B19" s="136" t="s">
        <v>819</v>
      </c>
      <c r="C19" s="136"/>
      <c r="D19" s="54">
        <v>8125</v>
      </c>
      <c r="E19" s="43">
        <f t="shared" si="0"/>
        <v>9344</v>
      </c>
    </row>
    <row r="20" spans="1:5" ht="26.25" customHeight="1">
      <c r="A20" s="55" t="s">
        <v>821</v>
      </c>
      <c r="B20" s="136" t="s">
        <v>822</v>
      </c>
      <c r="C20" s="136"/>
      <c r="D20" s="54">
        <v>11960</v>
      </c>
      <c r="E20" s="43">
        <f t="shared" si="0"/>
        <v>13754</v>
      </c>
    </row>
    <row r="21" spans="1:5" ht="16.5" customHeight="1">
      <c r="A21" s="55" t="s">
        <v>823</v>
      </c>
      <c r="B21" s="136" t="s">
        <v>824</v>
      </c>
      <c r="C21" s="136"/>
      <c r="D21" s="54">
        <v>8700</v>
      </c>
      <c r="E21" s="43">
        <f t="shared" si="0"/>
        <v>10005</v>
      </c>
    </row>
    <row r="22" spans="1:5" ht="16.5" customHeight="1">
      <c r="A22" s="55" t="s">
        <v>825</v>
      </c>
      <c r="B22" s="136" t="s">
        <v>826</v>
      </c>
      <c r="C22" s="136"/>
      <c r="D22" s="54">
        <v>14915</v>
      </c>
      <c r="E22" s="43">
        <f t="shared" si="0"/>
        <v>17153</v>
      </c>
    </row>
    <row r="23" spans="1:5" ht="16.5" customHeight="1">
      <c r="A23" s="55" t="s">
        <v>827</v>
      </c>
      <c r="B23" s="136" t="s">
        <v>828</v>
      </c>
      <c r="C23" s="136"/>
      <c r="D23" s="54">
        <v>21280</v>
      </c>
      <c r="E23" s="43">
        <f t="shared" si="0"/>
        <v>24472</v>
      </c>
    </row>
    <row r="24" spans="1:5" ht="26.25" customHeight="1">
      <c r="A24" s="55" t="s">
        <v>829</v>
      </c>
      <c r="B24" s="136" t="s">
        <v>830</v>
      </c>
      <c r="C24" s="136"/>
      <c r="D24" s="54">
        <v>45860</v>
      </c>
      <c r="E24" s="43">
        <f t="shared" si="0"/>
        <v>52739</v>
      </c>
    </row>
    <row r="25" spans="1:5" ht="26.25" customHeight="1">
      <c r="A25" s="55" t="s">
        <v>831</v>
      </c>
      <c r="B25" s="136" t="s">
        <v>832</v>
      </c>
      <c r="C25" s="136"/>
      <c r="D25" s="54">
        <v>26260</v>
      </c>
      <c r="E25" s="43">
        <f t="shared" si="0"/>
        <v>30199</v>
      </c>
    </row>
    <row r="26" spans="1:5" ht="26.25" customHeight="1">
      <c r="A26" s="55" t="s">
        <v>833</v>
      </c>
      <c r="B26" s="136" t="s">
        <v>834</v>
      </c>
      <c r="C26" s="136"/>
      <c r="D26" s="54">
        <v>24700</v>
      </c>
      <c r="E26" s="63">
        <f t="shared" si="0"/>
        <v>28405</v>
      </c>
    </row>
    <row r="27" spans="1:5" ht="15.75" customHeight="1">
      <c r="A27" s="150" t="s">
        <v>835</v>
      </c>
      <c r="B27" s="150"/>
      <c r="C27" s="150"/>
      <c r="D27" s="165"/>
      <c r="E27" s="64"/>
    </row>
    <row r="28" spans="1:5" ht="12.75" customHeight="1">
      <c r="A28" s="25" t="s">
        <v>444</v>
      </c>
      <c r="B28" s="87"/>
      <c r="C28" s="87"/>
      <c r="D28" s="12">
        <v>80</v>
      </c>
      <c r="E28" s="21">
        <f aca="true" t="shared" si="1" ref="E28:E51">ROUNDUP(D28*1.15,0)</f>
        <v>92</v>
      </c>
    </row>
    <row r="29" spans="1:5" ht="12.75" customHeight="1">
      <c r="A29" s="25" t="s">
        <v>445</v>
      </c>
      <c r="B29" s="87"/>
      <c r="C29" s="87"/>
      <c r="D29" s="12">
        <v>93</v>
      </c>
      <c r="E29" s="12">
        <f t="shared" si="1"/>
        <v>107</v>
      </c>
    </row>
    <row r="30" spans="1:5" ht="12.75" customHeight="1">
      <c r="A30" s="25" t="s">
        <v>446</v>
      </c>
      <c r="B30" s="87"/>
      <c r="C30" s="87"/>
      <c r="D30" s="12">
        <v>96</v>
      </c>
      <c r="E30" s="12">
        <f t="shared" si="1"/>
        <v>111</v>
      </c>
    </row>
    <row r="31" spans="1:5" ht="12.75" customHeight="1">
      <c r="A31" s="25" t="s">
        <v>447</v>
      </c>
      <c r="B31" s="87"/>
      <c r="C31" s="87"/>
      <c r="D31" s="12">
        <v>107</v>
      </c>
      <c r="E31" s="12">
        <f t="shared" si="1"/>
        <v>124</v>
      </c>
    </row>
    <row r="32" spans="1:5" ht="12.75" customHeight="1">
      <c r="A32" s="25" t="s">
        <v>448</v>
      </c>
      <c r="B32" s="87" t="s">
        <v>449</v>
      </c>
      <c r="C32" s="87"/>
      <c r="D32" s="12">
        <v>109</v>
      </c>
      <c r="E32" s="12">
        <f t="shared" si="1"/>
        <v>126</v>
      </c>
    </row>
    <row r="33" spans="1:5" ht="12.75" customHeight="1">
      <c r="A33" s="25" t="s">
        <v>450</v>
      </c>
      <c r="B33" s="87" t="s">
        <v>449</v>
      </c>
      <c r="C33" s="87"/>
      <c r="D33" s="12">
        <v>126</v>
      </c>
      <c r="E33" s="12">
        <f t="shared" si="1"/>
        <v>145</v>
      </c>
    </row>
    <row r="34" spans="1:5" ht="12.75" customHeight="1">
      <c r="A34" s="25" t="s">
        <v>451</v>
      </c>
      <c r="B34" s="87" t="s">
        <v>449</v>
      </c>
      <c r="C34" s="87"/>
      <c r="D34" s="12">
        <v>133</v>
      </c>
      <c r="E34" s="12">
        <f t="shared" si="1"/>
        <v>153</v>
      </c>
    </row>
    <row r="35" spans="1:5" ht="12.75" customHeight="1">
      <c r="A35" s="25" t="s">
        <v>452</v>
      </c>
      <c r="B35" s="87" t="s">
        <v>449</v>
      </c>
      <c r="C35" s="87"/>
      <c r="D35" s="12">
        <v>151</v>
      </c>
      <c r="E35" s="12">
        <f t="shared" si="1"/>
        <v>174</v>
      </c>
    </row>
    <row r="36" spans="1:5" ht="12.75" customHeight="1">
      <c r="A36" s="25" t="s">
        <v>453</v>
      </c>
      <c r="B36" s="87" t="s">
        <v>449</v>
      </c>
      <c r="C36" s="87"/>
      <c r="D36" s="12">
        <v>218</v>
      </c>
      <c r="E36" s="12">
        <f t="shared" si="1"/>
        <v>251</v>
      </c>
    </row>
    <row r="37" spans="1:5" ht="12.75" customHeight="1">
      <c r="A37" s="25" t="s">
        <v>454</v>
      </c>
      <c r="B37" s="87" t="s">
        <v>449</v>
      </c>
      <c r="C37" s="87"/>
      <c r="D37" s="12">
        <v>233</v>
      </c>
      <c r="E37" s="12">
        <f t="shared" si="1"/>
        <v>268</v>
      </c>
    </row>
    <row r="38" spans="1:5" ht="24.75" customHeight="1">
      <c r="A38" s="25" t="s">
        <v>455</v>
      </c>
      <c r="B38" s="87"/>
      <c r="C38" s="87"/>
      <c r="D38" s="12">
        <v>79</v>
      </c>
      <c r="E38" s="12">
        <f t="shared" si="1"/>
        <v>91</v>
      </c>
    </row>
    <row r="39" spans="1:5" ht="24" customHeight="1">
      <c r="A39" s="25" t="s">
        <v>456</v>
      </c>
      <c r="B39" s="87"/>
      <c r="C39" s="87"/>
      <c r="D39" s="12">
        <v>110</v>
      </c>
      <c r="E39" s="12">
        <f t="shared" si="1"/>
        <v>127</v>
      </c>
    </row>
    <row r="40" spans="1:5" ht="12.75" customHeight="1">
      <c r="A40" s="25" t="s">
        <v>457</v>
      </c>
      <c r="B40" s="87"/>
      <c r="C40" s="87"/>
      <c r="D40" s="12">
        <v>145</v>
      </c>
      <c r="E40" s="12">
        <f t="shared" si="1"/>
        <v>167</v>
      </c>
    </row>
    <row r="41" spans="1:5" ht="12.75" customHeight="1">
      <c r="A41" s="25" t="s">
        <v>458</v>
      </c>
      <c r="B41" s="87"/>
      <c r="C41" s="87"/>
      <c r="D41" s="12">
        <v>153</v>
      </c>
      <c r="E41" s="12">
        <f t="shared" si="1"/>
        <v>176</v>
      </c>
    </row>
    <row r="42" spans="1:5" ht="12.75" customHeight="1">
      <c r="A42" s="25" t="s">
        <v>459</v>
      </c>
      <c r="B42" s="87"/>
      <c r="C42" s="87"/>
      <c r="D42" s="12">
        <v>165</v>
      </c>
      <c r="E42" s="12">
        <f t="shared" si="1"/>
        <v>190</v>
      </c>
    </row>
    <row r="43" spans="1:5" ht="12.75" customHeight="1">
      <c r="A43" s="25" t="s">
        <v>460</v>
      </c>
      <c r="B43" s="87"/>
      <c r="C43" s="87"/>
      <c r="D43" s="12">
        <v>177</v>
      </c>
      <c r="E43" s="12">
        <f t="shared" si="1"/>
        <v>204</v>
      </c>
    </row>
    <row r="44" spans="1:5" ht="12.75" customHeight="1">
      <c r="A44" s="25" t="s">
        <v>461</v>
      </c>
      <c r="B44" s="87" t="s">
        <v>462</v>
      </c>
      <c r="C44" s="87"/>
      <c r="D44" s="12">
        <v>260</v>
      </c>
      <c r="E44" s="12">
        <f t="shared" si="1"/>
        <v>299</v>
      </c>
    </row>
    <row r="45" spans="1:5" ht="12.75" customHeight="1">
      <c r="A45" s="25" t="s">
        <v>463</v>
      </c>
      <c r="B45" s="87" t="s">
        <v>464</v>
      </c>
      <c r="C45" s="87"/>
      <c r="D45" s="12">
        <v>298</v>
      </c>
      <c r="E45" s="12">
        <f t="shared" si="1"/>
        <v>343</v>
      </c>
    </row>
    <row r="46" spans="1:5" ht="12.75" customHeight="1">
      <c r="A46" s="25" t="s">
        <v>465</v>
      </c>
      <c r="B46" s="87" t="s">
        <v>466</v>
      </c>
      <c r="C46" s="87"/>
      <c r="D46" s="12">
        <v>415</v>
      </c>
      <c r="E46" s="12">
        <f t="shared" si="1"/>
        <v>478</v>
      </c>
    </row>
    <row r="47" spans="1:5" ht="12.75" customHeight="1">
      <c r="A47" s="25" t="s">
        <v>467</v>
      </c>
      <c r="B47" s="87" t="s">
        <v>468</v>
      </c>
      <c r="C47" s="87"/>
      <c r="D47" s="12">
        <v>368</v>
      </c>
      <c r="E47" s="12">
        <f t="shared" si="1"/>
        <v>424</v>
      </c>
    </row>
    <row r="48" spans="1:5" ht="12.75" customHeight="1">
      <c r="A48" s="25" t="s">
        <v>469</v>
      </c>
      <c r="B48" s="87" t="s">
        <v>470</v>
      </c>
      <c r="C48" s="87"/>
      <c r="D48" s="12">
        <v>469</v>
      </c>
      <c r="E48" s="12">
        <f t="shared" si="1"/>
        <v>540</v>
      </c>
    </row>
    <row r="49" spans="1:5" ht="12.75" customHeight="1">
      <c r="A49" s="25" t="s">
        <v>471</v>
      </c>
      <c r="B49" s="87" t="s">
        <v>472</v>
      </c>
      <c r="C49" s="87"/>
      <c r="D49" s="12">
        <v>540</v>
      </c>
      <c r="E49" s="12">
        <f t="shared" si="1"/>
        <v>621</v>
      </c>
    </row>
    <row r="50" spans="1:5" ht="12.75" customHeight="1">
      <c r="A50" s="25" t="s">
        <v>473</v>
      </c>
      <c r="B50" s="87" t="s">
        <v>474</v>
      </c>
      <c r="C50" s="87"/>
      <c r="D50" s="12">
        <v>658</v>
      </c>
      <c r="E50" s="12">
        <f t="shared" si="1"/>
        <v>757</v>
      </c>
    </row>
    <row r="51" spans="1:5" ht="12.75" customHeight="1">
      <c r="A51" s="85" t="s">
        <v>995</v>
      </c>
      <c r="B51" s="87" t="s">
        <v>996</v>
      </c>
      <c r="C51" s="87"/>
      <c r="D51" s="27">
        <v>115</v>
      </c>
      <c r="E51" s="12">
        <f t="shared" si="1"/>
        <v>133</v>
      </c>
    </row>
    <row r="52" spans="1:5" ht="14.25" customHeight="1">
      <c r="A52" s="55" t="s">
        <v>836</v>
      </c>
      <c r="B52" s="136" t="s">
        <v>837</v>
      </c>
      <c r="C52" s="136" t="s">
        <v>838</v>
      </c>
      <c r="D52" s="54">
        <v>105</v>
      </c>
      <c r="E52" s="43">
        <f aca="true" t="shared" si="2" ref="E52:E61">ROUNDUP(D52*1.15,0)</f>
        <v>121</v>
      </c>
    </row>
    <row r="53" spans="1:5" ht="13.5" customHeight="1">
      <c r="A53" s="55" t="s">
        <v>839</v>
      </c>
      <c r="B53" s="136" t="s">
        <v>840</v>
      </c>
      <c r="C53" s="136" t="s">
        <v>841</v>
      </c>
      <c r="D53" s="54">
        <v>750</v>
      </c>
      <c r="E53" s="43">
        <f t="shared" si="2"/>
        <v>863</v>
      </c>
    </row>
    <row r="54" spans="1:5" ht="13.5" customHeight="1">
      <c r="A54" s="55" t="s">
        <v>842</v>
      </c>
      <c r="B54" s="136" t="s">
        <v>843</v>
      </c>
      <c r="C54" s="136" t="s">
        <v>844</v>
      </c>
      <c r="D54" s="54">
        <v>195</v>
      </c>
      <c r="E54" s="43">
        <f t="shared" si="2"/>
        <v>225</v>
      </c>
    </row>
    <row r="55" spans="1:5" ht="16.5" customHeight="1">
      <c r="A55" s="55" t="s">
        <v>845</v>
      </c>
      <c r="B55" s="136" t="s">
        <v>843</v>
      </c>
      <c r="C55" s="136" t="s">
        <v>846</v>
      </c>
      <c r="D55" s="54">
        <v>220</v>
      </c>
      <c r="E55" s="43">
        <f t="shared" si="2"/>
        <v>253</v>
      </c>
    </row>
    <row r="56" spans="1:5" ht="13.5" customHeight="1">
      <c r="A56" s="55" t="s">
        <v>847</v>
      </c>
      <c r="B56" s="136" t="s">
        <v>843</v>
      </c>
      <c r="C56" s="136" t="s">
        <v>848</v>
      </c>
      <c r="D56" s="54">
        <v>235</v>
      </c>
      <c r="E56" s="43">
        <f t="shared" si="2"/>
        <v>271</v>
      </c>
    </row>
    <row r="57" spans="1:5" ht="13.5" customHeight="1">
      <c r="A57" s="55" t="s">
        <v>849</v>
      </c>
      <c r="B57" s="136" t="s">
        <v>850</v>
      </c>
      <c r="C57" s="136" t="s">
        <v>851</v>
      </c>
      <c r="D57" s="54">
        <v>145</v>
      </c>
      <c r="E57" s="43">
        <f t="shared" si="2"/>
        <v>167</v>
      </c>
    </row>
    <row r="58" spans="1:5" ht="13.5" customHeight="1">
      <c r="A58" s="55" t="s">
        <v>852</v>
      </c>
      <c r="B58" s="136" t="s">
        <v>853</v>
      </c>
      <c r="C58" s="136" t="s">
        <v>854</v>
      </c>
      <c r="D58" s="54">
        <v>110</v>
      </c>
      <c r="E58" s="43">
        <f t="shared" si="2"/>
        <v>127</v>
      </c>
    </row>
    <row r="59" spans="1:5" ht="12.75">
      <c r="A59" s="55" t="s">
        <v>855</v>
      </c>
      <c r="B59" s="136"/>
      <c r="C59" s="136"/>
      <c r="D59" s="54">
        <v>840</v>
      </c>
      <c r="E59" s="43">
        <f t="shared" si="2"/>
        <v>966</v>
      </c>
    </row>
    <row r="60" spans="1:5" ht="12.75">
      <c r="A60" s="55" t="s">
        <v>475</v>
      </c>
      <c r="B60" s="136"/>
      <c r="C60" s="136"/>
      <c r="D60" s="54">
        <v>1200</v>
      </c>
      <c r="E60" s="43">
        <f t="shared" si="2"/>
        <v>1380</v>
      </c>
    </row>
    <row r="61" spans="1:5" ht="12.75">
      <c r="A61" s="55" t="s">
        <v>856</v>
      </c>
      <c r="B61" s="136"/>
      <c r="C61" s="136"/>
      <c r="D61" s="54">
        <v>45</v>
      </c>
      <c r="E61" s="43">
        <f t="shared" si="2"/>
        <v>52</v>
      </c>
    </row>
    <row r="63" spans="1:5" ht="12.75">
      <c r="A63" s="88" t="s">
        <v>806</v>
      </c>
      <c r="B63" s="88"/>
      <c r="C63" s="88"/>
      <c r="D63" s="88"/>
      <c r="E63" s="88"/>
    </row>
    <row r="64" spans="1:5" ht="12.75">
      <c r="A64" s="88"/>
      <c r="B64" s="88"/>
      <c r="C64" s="88"/>
      <c r="D64" s="88"/>
      <c r="E64" s="88"/>
    </row>
    <row r="65" spans="1:5" ht="12.75">
      <c r="A65" s="88"/>
      <c r="B65" s="88"/>
      <c r="C65" s="88"/>
      <c r="D65" s="88"/>
      <c r="E65" s="88"/>
    </row>
    <row r="66" spans="1:5" ht="12.75">
      <c r="A66" s="88"/>
      <c r="B66" s="88"/>
      <c r="C66" s="88"/>
      <c r="D66" s="88"/>
      <c r="E66" s="88"/>
    </row>
  </sheetData>
  <sheetProtection/>
  <mergeCells count="57">
    <mergeCell ref="B51:C51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A11:D11"/>
    <mergeCell ref="D8:E8"/>
    <mergeCell ref="D7:E7"/>
    <mergeCell ref="B28:C28"/>
    <mergeCell ref="B29:C29"/>
    <mergeCell ref="B30:C30"/>
    <mergeCell ref="B12:C12"/>
    <mergeCell ref="B13:C13"/>
    <mergeCell ref="B14:C14"/>
    <mergeCell ref="B15:C15"/>
    <mergeCell ref="B52:C52"/>
    <mergeCell ref="B53:C53"/>
    <mergeCell ref="B16:C16"/>
    <mergeCell ref="B17:C17"/>
    <mergeCell ref="B18:C18"/>
    <mergeCell ref="B19:C19"/>
    <mergeCell ref="B20:C20"/>
    <mergeCell ref="B21:C21"/>
    <mergeCell ref="B33:C33"/>
    <mergeCell ref="B34:C34"/>
    <mergeCell ref="B10:C10"/>
    <mergeCell ref="A9:C9"/>
    <mergeCell ref="B22:C22"/>
    <mergeCell ref="B23:C23"/>
    <mergeCell ref="B58:C58"/>
    <mergeCell ref="B59:C59"/>
    <mergeCell ref="B24:C24"/>
    <mergeCell ref="B25:C25"/>
    <mergeCell ref="B26:C26"/>
    <mergeCell ref="A27:D27"/>
    <mergeCell ref="C2:E6"/>
    <mergeCell ref="A63:E66"/>
    <mergeCell ref="B54:C54"/>
    <mergeCell ref="B55:C55"/>
    <mergeCell ref="B56:C56"/>
    <mergeCell ref="B57:C57"/>
    <mergeCell ref="B31:C31"/>
    <mergeCell ref="B32:C32"/>
    <mergeCell ref="B60:C60"/>
    <mergeCell ref="B61:C61"/>
  </mergeCells>
  <printOptions/>
  <pageMargins left="0.3937007874015748" right="0" top="0.15748031496062992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Ерохина</dc:creator>
  <cp:keywords/>
  <dc:description/>
  <cp:lastModifiedBy>pashtet</cp:lastModifiedBy>
  <cp:lastPrinted>2012-05-15T07:14:30Z</cp:lastPrinted>
  <dcterms:created xsi:type="dcterms:W3CDTF">2012-04-23T11:17:40Z</dcterms:created>
  <dcterms:modified xsi:type="dcterms:W3CDTF">2012-05-23T21:18:20Z</dcterms:modified>
  <cp:category/>
  <cp:version/>
  <cp:contentType/>
  <cp:contentStatus/>
</cp:coreProperties>
</file>